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8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<sst xmlns="http://schemas.openxmlformats.org/spreadsheetml/2006/main" count="75" uniqueCount="75">
  <si>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</si>
  <si>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</si>
  <si>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</si>
  <si>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</si>
  <si>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</si>
  <si>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</si>
  <si>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</si>
  <si>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</si>
  <si>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</si>
  <si>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</si>
  <si>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</si>
  <si>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</si>
  <si>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</si>
  <si>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</si>
  <si>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</si>
  <si>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</si>
  <si>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</si>
  <si>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</si>
  <si>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</si>
  <si>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</si>
  <si>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</si>
  <si>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</si>
  <si>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</si>
  <si>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</si>
  <si>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</si>
  <si>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</si>
  <si>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</si>
  <si>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</si>
  <si>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</si>
  <si>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</si>
  <si>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</si>
  <si>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</si>
  <si>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</si>
  <si>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</si>
  <si>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</si>
  <si>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</si>
  <si>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</si>
  <si>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</si>
  <si>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</si>
  <si>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</si>
  <si>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</si>
  <si>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</si>
  <si>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</si>
  <si>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</si>
  <si>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</si>
  <si>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</si>
  <si>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</si>
  <si>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</si>
  <si>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</si>
  <si>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</si>
  <si>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</si>
  <si>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</si>
  <si>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</si>
  <si>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</si>
  <si>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</si>
  <si>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</si>
  <si>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</si>
  <si>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</si>
  <si>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</si>
  <si>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</si>
  <si>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</si>
  <si>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</si>
  <si>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</si>
  <si>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</si>
  <si>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</si>
  <si>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</si>
  <si>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</si>
  <si>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</si>
  <si>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</si>
  <si>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</si>
  <si>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</si>
  <si>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</si>
  <si>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</si>
  <si>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ZACATECAS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</si>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</sst>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4.25" thickBot="1"/>
    <row r="2" spans="2:8" ht="13.5">
      <c r="B2" s="34" t="s">
        <v>73</v>
      </c>
      <c r="C2" s="35"/>
      <c r="D2" s="35"/>
      <c r="E2" s="35"/>
      <c r="F2" s="35"/>
      <c r="G2" s="35"/>
      <c r="H2" s="36"/>
    </row>
    <row r="3" spans="2:8" ht="13.5">
      <c r="B3" s="37" t="s">
        <v>0</v>
      </c>
      <c r="C3" s="38"/>
      <c r="D3" s="38"/>
      <c r="E3" s="38"/>
      <c r="F3" s="38"/>
      <c r="G3" s="38"/>
      <c r="H3" s="39"/>
    </row>
    <row r="4" spans="2:8" ht="13.5">
      <c r="B4" s="37" t="s">
        <v>74</v>
      </c>
      <c r="C4" s="38"/>
      <c r="D4" s="38"/>
      <c r="E4" s="38"/>
      <c r="F4" s="38"/>
      <c r="G4" s="38"/>
      <c r="H4" s="39"/>
    </row>
    <row r="5" spans="2:8" ht="14.25" thickBot="1">
      <c r="B5" s="40" t="s">
        <v>1</v>
      </c>
      <c r="C5" s="41"/>
      <c r="D5" s="41"/>
      <c r="E5" s="41"/>
      <c r="F5" s="41"/>
      <c r="G5" s="41"/>
      <c r="H5" s="42"/>
    </row>
    <row r="6" spans="2:8" ht="14.2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3.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4.25" thickBot="1">
      <c r="B8" s="17" t="s">
        <v>5</v>
      </c>
      <c r="C8" s="33"/>
      <c r="D8" s="31"/>
      <c r="E8" s="33"/>
      <c r="F8" s="33"/>
      <c r="G8" s="33"/>
      <c r="H8" s="33"/>
    </row>
    <row r="9" spans="2:8" ht="13.5">
      <c r="B9" s="18" t="s">
        <v>11</v>
      </c>
      <c r="C9" s="3"/>
      <c r="D9" s="4"/>
      <c r="E9" s="3"/>
      <c r="F9" s="4"/>
      <c r="G9" s="4"/>
      <c r="H9" s="3"/>
    </row>
    <row r="10" spans="2:8" ht="13.5">
      <c r="B10" s="20" t="s">
        <v>12</v>
      </c>
      <c r="C10" s="3">
        <v>99470000</v>
      </c>
      <c r="D10" s="4">
        <v>0</v>
      </c>
      <c r="E10" s="3">
        <f>C10+D10</f>
        <v>99470000</v>
      </c>
      <c r="F10" s="4">
        <v>85083598.81</v>
      </c>
      <c r="G10" s="4">
        <v>85083598.81</v>
      </c>
      <c r="H10" s="3">
        <f>G10-C10</f>
        <v>-14386401.189999998</v>
      </c>
    </row>
    <row r="11" spans="2:8" ht="13.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3.5">
      <c r="B12" s="20" t="s">
        <v>14</v>
      </c>
      <c r="C12" s="3">
        <v>1000000</v>
      </c>
      <c r="D12" s="4">
        <v>0</v>
      </c>
      <c r="E12" s="3">
        <f t="shared" si="0"/>
        <v>1000000</v>
      </c>
      <c r="F12" s="4">
        <v>0</v>
      </c>
      <c r="G12" s="4">
        <v>0</v>
      </c>
      <c r="H12" s="3">
        <f t="shared" si="1"/>
        <v>-1000000</v>
      </c>
    </row>
    <row r="13" spans="2:8" ht="13.5">
      <c r="B13" s="20" t="s">
        <v>15</v>
      </c>
      <c r="C13" s="3">
        <v>91340921</v>
      </c>
      <c r="D13" s="4">
        <v>0</v>
      </c>
      <c r="E13" s="3">
        <f t="shared" si="0"/>
        <v>91340921</v>
      </c>
      <c r="F13" s="4">
        <v>75410377.89</v>
      </c>
      <c r="G13" s="4">
        <v>75410377.89</v>
      </c>
      <c r="H13" s="3">
        <f t="shared" si="1"/>
        <v>-15930543.11</v>
      </c>
    </row>
    <row r="14" spans="2:8" ht="13.5">
      <c r="B14" s="20" t="s">
        <v>16</v>
      </c>
      <c r="C14" s="3">
        <v>9794900</v>
      </c>
      <c r="D14" s="4">
        <v>4886396.81</v>
      </c>
      <c r="E14" s="3">
        <f t="shared" si="0"/>
        <v>14681296.809999999</v>
      </c>
      <c r="F14" s="4">
        <v>32035028.32</v>
      </c>
      <c r="G14" s="4">
        <v>32035028.32</v>
      </c>
      <c r="H14" s="3">
        <f t="shared" si="1"/>
        <v>22240128.32</v>
      </c>
    </row>
    <row r="15" spans="2:8" ht="13.5">
      <c r="B15" s="20" t="s">
        <v>17</v>
      </c>
      <c r="C15" s="3">
        <v>2550981</v>
      </c>
      <c r="D15" s="4">
        <v>200956</v>
      </c>
      <c r="E15" s="3">
        <f t="shared" si="0"/>
        <v>2751937</v>
      </c>
      <c r="F15" s="4">
        <v>4178788.12</v>
      </c>
      <c r="G15" s="4">
        <v>4178788.12</v>
      </c>
      <c r="H15" s="3">
        <f t="shared" si="1"/>
        <v>1627807.12</v>
      </c>
    </row>
    <row r="16" spans="2:8" ht="13.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7">
      <c r="B17" s="24" t="s">
        <v>68</v>
      </c>
      <c r="C17" s="3">
        <f aca="true" t="shared" si="2" ref="C17:H17">SUM(C18:C28)</f>
        <v>351119299</v>
      </c>
      <c r="D17" s="5">
        <f t="shared" si="2"/>
        <v>0</v>
      </c>
      <c r="E17" s="5">
        <f t="shared" si="2"/>
        <v>351119299</v>
      </c>
      <c r="F17" s="5">
        <f t="shared" si="2"/>
        <v>295378255.08</v>
      </c>
      <c r="G17" s="5">
        <f t="shared" si="2"/>
        <v>295378255.08</v>
      </c>
      <c r="H17" s="5">
        <f t="shared" si="2"/>
        <v>-55741043.92</v>
      </c>
    </row>
    <row r="18" spans="2:8" ht="13.5">
      <c r="B18" s="21" t="s">
        <v>18</v>
      </c>
      <c r="C18" s="3">
        <v>206889608</v>
      </c>
      <c r="D18" s="4">
        <v>0</v>
      </c>
      <c r="E18" s="3">
        <f t="shared" si="0"/>
        <v>206889608</v>
      </c>
      <c r="F18" s="4">
        <v>180917360</v>
      </c>
      <c r="G18" s="4">
        <v>180917360</v>
      </c>
      <c r="H18" s="3">
        <f>G18-C18</f>
        <v>-25972248</v>
      </c>
    </row>
    <row r="19" spans="2:8" ht="13.5">
      <c r="B19" s="21" t="s">
        <v>19</v>
      </c>
      <c r="C19" s="3">
        <v>93915705</v>
      </c>
      <c r="D19" s="4">
        <v>0</v>
      </c>
      <c r="E19" s="3">
        <f t="shared" si="0"/>
        <v>93915705</v>
      </c>
      <c r="F19" s="4">
        <v>54574402</v>
      </c>
      <c r="G19" s="4">
        <v>54574402</v>
      </c>
      <c r="H19" s="3">
        <f aca="true" t="shared" si="3" ref="H19:H40">G19-C19</f>
        <v>-39341303</v>
      </c>
    </row>
    <row r="20" spans="2:8" ht="13.5">
      <c r="B20" s="21" t="s">
        <v>20</v>
      </c>
      <c r="C20" s="3">
        <v>4470614</v>
      </c>
      <c r="D20" s="4">
        <v>0</v>
      </c>
      <c r="E20" s="3">
        <f t="shared" si="0"/>
        <v>4470614</v>
      </c>
      <c r="F20" s="4">
        <v>4941123</v>
      </c>
      <c r="G20" s="4">
        <v>4941123</v>
      </c>
      <c r="H20" s="3">
        <f t="shared" si="3"/>
        <v>470509</v>
      </c>
    </row>
    <row r="21" spans="2:8" ht="13.5">
      <c r="B21" s="21" t="s">
        <v>21</v>
      </c>
      <c r="C21" s="3">
        <v>5965732</v>
      </c>
      <c r="D21" s="4">
        <v>0</v>
      </c>
      <c r="E21" s="3">
        <f t="shared" si="0"/>
        <v>5965732</v>
      </c>
      <c r="F21" s="4">
        <v>5434934</v>
      </c>
      <c r="G21" s="4">
        <v>5434934</v>
      </c>
      <c r="H21" s="3">
        <f t="shared" si="3"/>
        <v>-530798</v>
      </c>
    </row>
    <row r="22" spans="2:8" ht="13.5">
      <c r="B22" s="21" t="s">
        <v>22</v>
      </c>
      <c r="C22" s="3">
        <v>9020685</v>
      </c>
      <c r="D22" s="4">
        <v>0</v>
      </c>
      <c r="E22" s="3">
        <f t="shared" si="0"/>
        <v>9020685</v>
      </c>
      <c r="F22" s="4">
        <v>4196040</v>
      </c>
      <c r="G22" s="4">
        <v>4196040</v>
      </c>
      <c r="H22" s="3">
        <f t="shared" si="3"/>
        <v>-4824645</v>
      </c>
    </row>
    <row r="23" spans="2:8" ht="27">
      <c r="B23" s="22" t="s">
        <v>23</v>
      </c>
      <c r="C23" s="3">
        <v>419567</v>
      </c>
      <c r="D23" s="4">
        <v>0</v>
      </c>
      <c r="E23" s="3">
        <f t="shared" si="0"/>
        <v>419567</v>
      </c>
      <c r="F23" s="4">
        <v>32768</v>
      </c>
      <c r="G23" s="4">
        <v>32768</v>
      </c>
      <c r="H23" s="3">
        <f t="shared" si="3"/>
        <v>-386799</v>
      </c>
    </row>
    <row r="24" spans="2:8" ht="27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3.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3.5">
      <c r="B26" s="21" t="s">
        <v>26</v>
      </c>
      <c r="C26" s="3">
        <v>2681146</v>
      </c>
      <c r="D26" s="4">
        <v>0</v>
      </c>
      <c r="E26" s="3">
        <f t="shared" si="0"/>
        <v>2681146</v>
      </c>
      <c r="F26" s="4">
        <v>3387568</v>
      </c>
      <c r="G26" s="4">
        <v>3387568</v>
      </c>
      <c r="H26" s="3">
        <f t="shared" si="3"/>
        <v>706422</v>
      </c>
    </row>
    <row r="27" spans="2:8" ht="13.5">
      <c r="B27" s="21" t="s">
        <v>27</v>
      </c>
      <c r="C27" s="3">
        <v>27756242</v>
      </c>
      <c r="D27" s="4">
        <v>0</v>
      </c>
      <c r="E27" s="3">
        <f t="shared" si="0"/>
        <v>27756242</v>
      </c>
      <c r="F27" s="4">
        <v>23642803.08</v>
      </c>
      <c r="G27" s="4">
        <v>23642803.08</v>
      </c>
      <c r="H27" s="3">
        <f t="shared" si="3"/>
        <v>-4113438.920000002</v>
      </c>
    </row>
    <row r="28" spans="2:8" ht="27">
      <c r="B28" s="22" t="s">
        <v>28</v>
      </c>
      <c r="C28" s="3">
        <v>0</v>
      </c>
      <c r="D28" s="4">
        <v>0</v>
      </c>
      <c r="E28" s="3">
        <f t="shared" si="0"/>
        <v>0</v>
      </c>
      <c r="F28" s="4">
        <v>18251257</v>
      </c>
      <c r="G28" s="4">
        <v>18251257</v>
      </c>
      <c r="H28" s="3">
        <f t="shared" si="3"/>
        <v>18251257</v>
      </c>
    </row>
    <row r="29" spans="2:8" ht="27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3.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3.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3.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7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3.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3.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3.5">
      <c r="B36" s="20" t="s">
        <v>35</v>
      </c>
      <c r="C36" s="3">
        <f aca="true" t="shared" si="5" ref="C36:H36">C37</f>
        <v>0</v>
      </c>
      <c r="D36" s="3">
        <f t="shared" si="5"/>
        <v>132257455.41</v>
      </c>
      <c r="E36" s="3">
        <f t="shared" si="5"/>
        <v>132257455.41</v>
      </c>
      <c r="F36" s="3">
        <f t="shared" si="5"/>
        <v>136569925.32</v>
      </c>
      <c r="G36" s="3">
        <f t="shared" si="5"/>
        <v>136569925.32</v>
      </c>
      <c r="H36" s="3">
        <f t="shared" si="5"/>
        <v>136569925.32</v>
      </c>
    </row>
    <row r="37" spans="2:8" ht="13.5">
      <c r="B37" s="21" t="s">
        <v>36</v>
      </c>
      <c r="C37" s="3">
        <v>0</v>
      </c>
      <c r="D37" s="4">
        <v>132257455.41</v>
      </c>
      <c r="E37" s="3">
        <f t="shared" si="0"/>
        <v>132257455.41</v>
      </c>
      <c r="F37" s="4">
        <v>136569925.32</v>
      </c>
      <c r="G37" s="4">
        <v>136569925.32</v>
      </c>
      <c r="H37" s="3">
        <f t="shared" si="3"/>
        <v>136569925.32</v>
      </c>
    </row>
    <row r="38" spans="2:8" ht="13.5">
      <c r="B38" s="20" t="s">
        <v>37</v>
      </c>
      <c r="C38" s="3">
        <f aca="true" t="shared" si="6" ref="C38:H38">C39+C40</f>
        <v>9700000</v>
      </c>
      <c r="D38" s="3">
        <f t="shared" si="6"/>
        <v>0</v>
      </c>
      <c r="E38" s="3">
        <f t="shared" si="6"/>
        <v>9700000</v>
      </c>
      <c r="F38" s="3">
        <f t="shared" si="6"/>
        <v>10169041.91</v>
      </c>
      <c r="G38" s="3">
        <f t="shared" si="6"/>
        <v>10169041.91</v>
      </c>
      <c r="H38" s="3">
        <f t="shared" si="6"/>
        <v>469041.91000000015</v>
      </c>
    </row>
    <row r="39" spans="2:8" ht="13.5">
      <c r="B39" s="21" t="s">
        <v>38</v>
      </c>
      <c r="C39" s="3">
        <v>9700000</v>
      </c>
      <c r="D39" s="4">
        <v>0</v>
      </c>
      <c r="E39" s="3">
        <f t="shared" si="0"/>
        <v>9700000</v>
      </c>
      <c r="F39" s="4">
        <v>10119041.91</v>
      </c>
      <c r="G39" s="4">
        <v>10119041.91</v>
      </c>
      <c r="H39" s="3">
        <f t="shared" si="3"/>
        <v>419041.91000000015</v>
      </c>
    </row>
    <row r="40" spans="2:8" ht="13.5">
      <c r="B40" s="21" t="s">
        <v>39</v>
      </c>
      <c r="C40" s="3">
        <v>0</v>
      </c>
      <c r="D40" s="4">
        <v>0</v>
      </c>
      <c r="E40" s="3">
        <f t="shared" si="0"/>
        <v>0</v>
      </c>
      <c r="F40" s="4">
        <v>50000</v>
      </c>
      <c r="G40" s="4">
        <v>50000</v>
      </c>
      <c r="H40" s="3">
        <f t="shared" si="3"/>
        <v>50000</v>
      </c>
    </row>
    <row r="41" spans="2:8" ht="13.5">
      <c r="B41" s="19"/>
      <c r="C41" s="3"/>
      <c r="D41" s="4"/>
      <c r="E41" s="3"/>
      <c r="F41" s="4"/>
      <c r="G41" s="4"/>
      <c r="H41" s="3"/>
    </row>
    <row r="42" spans="2:8" ht="27">
      <c r="B42" s="25" t="s">
        <v>69</v>
      </c>
      <c r="C42" s="12">
        <f aca="true" t="shared" si="7" ref="C42:H42">C10+C11+C12+C13+C14+C15+C16+C17+C29+C35+C36+C38</f>
        <v>564976101</v>
      </c>
      <c r="D42" s="8">
        <f t="shared" si="7"/>
        <v>137344808.22</v>
      </c>
      <c r="E42" s="8">
        <f t="shared" si="7"/>
        <v>702320909.2199999</v>
      </c>
      <c r="F42" s="8">
        <f t="shared" si="7"/>
        <v>638825015.4499999</v>
      </c>
      <c r="G42" s="8">
        <f t="shared" si="7"/>
        <v>638825015.4499999</v>
      </c>
      <c r="H42" s="8">
        <f t="shared" si="7"/>
        <v>73848914.44999999</v>
      </c>
    </row>
    <row r="43" spans="2:8" ht="13.5">
      <c r="B43" s="6"/>
      <c r="C43" s="3"/>
      <c r="D43" s="6"/>
      <c r="E43" s="7"/>
      <c r="F43" s="6"/>
      <c r="G43" s="6"/>
      <c r="H43" s="7"/>
    </row>
    <row r="44" spans="2:8" ht="27">
      <c r="B44" s="25" t="s">
        <v>40</v>
      </c>
      <c r="C44" s="9"/>
      <c r="D44" s="10"/>
      <c r="E44" s="9"/>
      <c r="F44" s="10"/>
      <c r="G44" s="10"/>
      <c r="H44" s="3"/>
    </row>
    <row r="45" spans="2:8" ht="13.5">
      <c r="B45" s="19"/>
      <c r="C45" s="3"/>
      <c r="D45" s="11"/>
      <c r="E45" s="3"/>
      <c r="F45" s="11"/>
      <c r="G45" s="11"/>
      <c r="H45" s="3"/>
    </row>
    <row r="46" spans="2:8" ht="13.5">
      <c r="B46" s="18" t="s">
        <v>41</v>
      </c>
      <c r="C46" s="3"/>
      <c r="D46" s="4"/>
      <c r="E46" s="3"/>
      <c r="F46" s="4"/>
      <c r="G46" s="4"/>
      <c r="H46" s="3"/>
    </row>
    <row r="47" spans="2:8" ht="13.5">
      <c r="B47" s="20" t="s">
        <v>42</v>
      </c>
      <c r="C47" s="3">
        <f aca="true" t="shared" si="8" ref="C47:H47">SUM(C48:C55)</f>
        <v>170611652</v>
      </c>
      <c r="D47" s="3">
        <f t="shared" si="8"/>
        <v>2377313.9</v>
      </c>
      <c r="E47" s="3">
        <f t="shared" si="8"/>
        <v>172988965.9</v>
      </c>
      <c r="F47" s="3">
        <f t="shared" si="8"/>
        <v>139966344.92</v>
      </c>
      <c r="G47" s="3">
        <f t="shared" si="8"/>
        <v>139966344.92</v>
      </c>
      <c r="H47" s="3">
        <f t="shared" si="8"/>
        <v>-30645307.080000006</v>
      </c>
    </row>
    <row r="48" spans="2:8" ht="27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7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7">
      <c r="B50" s="22" t="s">
        <v>45</v>
      </c>
      <c r="C50" s="3">
        <v>38567701</v>
      </c>
      <c r="D50" s="4">
        <v>1838694.4</v>
      </c>
      <c r="E50" s="3">
        <f t="shared" si="9"/>
        <v>40406395.4</v>
      </c>
      <c r="F50" s="4">
        <v>36406090.57</v>
      </c>
      <c r="G50" s="4">
        <v>36406090.57</v>
      </c>
      <c r="H50" s="3">
        <f t="shared" si="10"/>
        <v>-2161610.4299999997</v>
      </c>
    </row>
    <row r="51" spans="2:8" ht="41.25">
      <c r="B51" s="22" t="s">
        <v>46</v>
      </c>
      <c r="C51" s="3">
        <v>132043951</v>
      </c>
      <c r="D51" s="4">
        <v>538619.5</v>
      </c>
      <c r="E51" s="3">
        <f t="shared" si="9"/>
        <v>132582570.5</v>
      </c>
      <c r="F51" s="4">
        <v>103560254.35</v>
      </c>
      <c r="G51" s="4">
        <v>103560254.35</v>
      </c>
      <c r="H51" s="3">
        <f t="shared" si="10"/>
        <v>-28483696.650000006</v>
      </c>
    </row>
    <row r="52" spans="2:8" ht="13.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7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7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7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3.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3.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3.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3.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3.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3.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7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3.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41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3.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3.5">
      <c r="B66" s="19"/>
      <c r="C66" s="3"/>
      <c r="D66" s="11"/>
      <c r="E66" s="3"/>
      <c r="F66" s="11"/>
      <c r="G66" s="11"/>
      <c r="H66" s="3"/>
    </row>
    <row r="67" spans="2:8" ht="27">
      <c r="B67" s="25" t="s">
        <v>60</v>
      </c>
      <c r="C67" s="12">
        <f aca="true" t="shared" si="13" ref="C67:H67">C47+C56+C61+C64+C65</f>
        <v>170611652</v>
      </c>
      <c r="D67" s="12">
        <f t="shared" si="13"/>
        <v>2377313.9</v>
      </c>
      <c r="E67" s="12">
        <f t="shared" si="13"/>
        <v>172988965.9</v>
      </c>
      <c r="F67" s="12">
        <f t="shared" si="13"/>
        <v>139966344.92</v>
      </c>
      <c r="G67" s="12">
        <f t="shared" si="13"/>
        <v>139966344.92</v>
      </c>
      <c r="H67" s="12">
        <f t="shared" si="13"/>
        <v>-30645307.080000006</v>
      </c>
    </row>
    <row r="68" spans="2:8" ht="13.5">
      <c r="B68" s="23"/>
      <c r="C68" s="3"/>
      <c r="D68" s="11"/>
      <c r="E68" s="3"/>
      <c r="F68" s="11"/>
      <c r="G68" s="11"/>
      <c r="H68" s="3"/>
    </row>
    <row r="69" spans="2:8" ht="27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3.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3.5">
      <c r="B71" s="23"/>
      <c r="C71" s="3"/>
      <c r="D71" s="4"/>
      <c r="E71" s="3"/>
      <c r="F71" s="4"/>
      <c r="G71" s="4"/>
      <c r="H71" s="3"/>
    </row>
    <row r="72" spans="2:8" ht="13.5">
      <c r="B72" s="25" t="s">
        <v>63</v>
      </c>
      <c r="C72" s="12">
        <f aca="true" t="shared" si="15" ref="C72:H72">C42+C67+C69</f>
        <v>735587753</v>
      </c>
      <c r="D72" s="12">
        <f t="shared" si="15"/>
        <v>139722122.12</v>
      </c>
      <c r="E72" s="12">
        <f t="shared" si="15"/>
        <v>875309875.1199999</v>
      </c>
      <c r="F72" s="12">
        <f t="shared" si="15"/>
        <v>778791360.3699999</v>
      </c>
      <c r="G72" s="12">
        <f t="shared" si="15"/>
        <v>778791360.3699999</v>
      </c>
      <c r="H72" s="12">
        <f t="shared" si="15"/>
        <v>43203607.36999998</v>
      </c>
    </row>
    <row r="73" spans="2:8" ht="13.5">
      <c r="B73" s="23"/>
      <c r="C73" s="3"/>
      <c r="D73" s="4"/>
      <c r="E73" s="3"/>
      <c r="F73" s="4"/>
      <c r="G73" s="4"/>
      <c r="H73" s="3"/>
    </row>
    <row r="74" spans="2:8" ht="13.5">
      <c r="B74" s="25" t="s">
        <v>64</v>
      </c>
      <c r="C74" s="3"/>
      <c r="D74" s="4"/>
      <c r="E74" s="3"/>
      <c r="F74" s="4"/>
      <c r="G74" s="4"/>
      <c r="H74" s="3"/>
    </row>
    <row r="75" spans="2:8" ht="27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41.2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7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4.2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2016-12-20T19:44:47Z</cp:lastPrinted>
  <dcterms:created xsi:type="dcterms:W3CDTF">2016-10-11T20:13:05Z</dcterms:created>
  <dcterms:modified xsi:type="dcterms:W3CDTF">2023-12-19T15:42:09Z</dcterms:modified>
  <cp:category/>
  <cp:version/>
  <cp:contentType/>
  <cp:contentStatus/>
</cp:coreProperties>
</file>