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5480" windowHeight="8070" firstSheet="2" activeTab="6"/>
  </bookViews>
  <sheets>
    <sheet name="RECURSOS CONCURECURRENTES" sheetId="1" r:id="rId1"/>
    <sheet name="CUENTAS BANCARIAS" sheetId="2" r:id="rId2"/>
    <sheet name="MONTOS FORTAMUN" sheetId="3" r:id="rId3"/>
    <sheet name="FISM" sheetId="4" r:id="rId4"/>
    <sheet name="FORTAMUN" sheetId="5" r:id="rId5"/>
    <sheet name="OBLIGACIONES PAGADAS O GARANT" sheetId="6" r:id="rId6"/>
    <sheet name="APLIACION DE REC. FEDERALES" sheetId="7" r:id="rId7"/>
    <sheet name="Hoja1" sheetId="8" r:id="rId8"/>
  </sheets>
  <definedNames>
    <definedName name="_xlnm.Print_Area" localSheetId="6">'APLIACION DE REC. FEDERALES'!$A$1:$F$27</definedName>
    <definedName name="_xlnm.Print_Area" localSheetId="1">'CUENTAS BANCARIAS'!$A$1:$C$17</definedName>
    <definedName name="_xlnm.Print_Area" localSheetId="4">'FORTAMUN'!$A$1:$C$20</definedName>
    <definedName name="_xlnm.Print_Area" localSheetId="2">'MONTOS FORTAMUN'!$A$1:$K$44</definedName>
    <definedName name="_xlnm.Print_Area" localSheetId="5">'OBLIGACIONES PAGADAS O GARANT'!$A$1:$J$11</definedName>
  </definedNames>
  <calcPr fullCalcOnLoad="1"/>
</workbook>
</file>

<file path=xl/sharedStrings.xml><?xml version="1.0" encoding="utf-8"?>
<sst xmlns="http://schemas.openxmlformats.org/spreadsheetml/2006/main" count="299" uniqueCount="159">
  <si>
    <t>Entidad Federativa/Municipio</t>
  </si>
  <si>
    <t>Formato del ejercicio y destino de gasto federalizado y reintegros</t>
  </si>
  <si>
    <t>Programa o Fondo</t>
  </si>
  <si>
    <t>Destino de los Recursos</t>
  </si>
  <si>
    <t>Ejercicio</t>
  </si>
  <si>
    <t>Reintegro</t>
  </si>
  <si>
    <t>DEVENGADO</t>
  </si>
  <si>
    <t>PAGADO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</si>
  <si>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</si>
  <si>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</si>
  <si>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</si>
  <si>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</si>
  <si>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</si>
  <si>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</si>
  <si>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</si>
  <si>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>Importe y porcentaje del total que se paga y garantiza con el recurso de dichos fondos</t>
  </si>
  <si>
    <t>Fondo</t>
  </si>
  <si>
    <t>Importe Garantizado</t>
  </si>
  <si>
    <t>Importe Pagado</t>
  </si>
  <si>
    <t>% respecto al total</t>
  </si>
  <si>
    <t>Formato de programas con recursos concurrente por orden de gobierno</t>
  </si>
  <si>
    <t>Nombre del Programa</t>
  </si>
  <si>
    <t>Federal</t>
  </si>
  <si>
    <t>Municipal</t>
  </si>
  <si>
    <t>Monto</t>
  </si>
  <si>
    <t>Total</t>
  </si>
  <si>
    <t>Dependencia / Entidad</t>
  </si>
  <si>
    <t>Aportación (Monto)</t>
  </si>
  <si>
    <t>Formato de información de aplicación de recursos del FORTAMUN</t>
  </si>
  <si>
    <t>Destino de las Aportaciones</t>
  </si>
  <si>
    <t>(rubro específico en que se aplica)</t>
  </si>
  <si>
    <t>Monto Pagado</t>
  </si>
  <si>
    <t>SHCP</t>
  </si>
  <si>
    <t>CONAGUA</t>
  </si>
  <si>
    <t>SEDESOL</t>
  </si>
  <si>
    <t>OBLIGACIONES FINANCIERAS</t>
  </si>
  <si>
    <t>SEGURIDAD PÚBLICA</t>
  </si>
  <si>
    <t>PAGO DE SUELDOS A PERSONAL OPERATIVO DE LA DIRECCIÓN DE SEGURIDAD PÚBLICA</t>
  </si>
  <si>
    <t>PAGO DE DESPENSAS A PERSONAL OPERATIVO DE LA DIRECCIÓN DE SEGURIDAD PÚBLICA</t>
  </si>
  <si>
    <t>PAGO DE PRIMAS VACACIONALES A PERSONAL OPERATIVO DE LA DIRECCIÓN DE SEGURIDAD PÚBLICA</t>
  </si>
  <si>
    <t>FORTAMUN</t>
  </si>
  <si>
    <t>FISM</t>
  </si>
  <si>
    <t>Municipio de ZACATECAS, ZACATECAS</t>
  </si>
  <si>
    <t>MUNICIPIO DE ZACATECAS, ZAC.</t>
  </si>
  <si>
    <t>No.</t>
  </si>
  <si>
    <t>OBRA O ACCION A REALIZAR</t>
  </si>
  <si>
    <t>CONTABILIZADO</t>
  </si>
  <si>
    <t>INVERSION</t>
  </si>
  <si>
    <t>APORTACION</t>
  </si>
  <si>
    <t>UBICACIÓN</t>
  </si>
  <si>
    <t>METAS PROGRAMADAS</t>
  </si>
  <si>
    <t>NUMERO DE BENEFICIARIOS</t>
  </si>
  <si>
    <t xml:space="preserve">AVANCE FISICO </t>
  </si>
  <si>
    <t>AVANCE FINANCIERO</t>
  </si>
  <si>
    <t>EN FUENTE FIN.</t>
  </si>
  <si>
    <t>FAIS</t>
  </si>
  <si>
    <t>FISE</t>
  </si>
  <si>
    <t>FEDERAL</t>
  </si>
  <si>
    <t>Entidad</t>
  </si>
  <si>
    <t>Municipio</t>
  </si>
  <si>
    <t>Localidad</t>
  </si>
  <si>
    <t>ZACATECAS</t>
  </si>
  <si>
    <t>COBERTURA MUNICIPAL</t>
  </si>
  <si>
    <t>N/A</t>
  </si>
  <si>
    <t>1 ACCIÓN</t>
  </si>
  <si>
    <t xml:space="preserve">COSTO </t>
  </si>
  <si>
    <t>METAS</t>
  </si>
  <si>
    <t>TOTAL</t>
  </si>
  <si>
    <t>Relación de cuentas bancarias productivas específicas</t>
  </si>
  <si>
    <t>Fondo, Programa o Convenio</t>
  </si>
  <si>
    <t>Datos de la Cuenta Bancaria</t>
  </si>
  <si>
    <t>Institución Bancaria</t>
  </si>
  <si>
    <t>BANCOMER</t>
  </si>
  <si>
    <t>SANTANDER</t>
  </si>
  <si>
    <t>Entidad Federativa/Municipio: ZACATECAS, ZAC.</t>
  </si>
  <si>
    <t>Número de Cuenta                                              (Ultimas 4 cifras)</t>
  </si>
  <si>
    <t>ART. 69 DE LA LGCG</t>
  </si>
  <si>
    <t>ART. 68 LGCG</t>
  </si>
  <si>
    <t>ART. 81 LGCG</t>
  </si>
  <si>
    <t>ART. 78 LGCG</t>
  </si>
  <si>
    <t>ART. 75 LGCG</t>
  </si>
  <si>
    <t>ART. 76 LGCG</t>
  </si>
  <si>
    <t>Entidad Federativa/MUNICIPIO DE ZACATECAS, ZAC</t>
  </si>
  <si>
    <t>PAGO DE AGUINALDO A PERSONAL OPERATIVO DE LA DIRECCIÓN DE SEGURIDAD PÚBLICA</t>
  </si>
  <si>
    <t>PAGO DE PASIVOS Y OBLIGACIONES FINANCIERAS ( CUOTAS PATRONALES I.M.S.S., CUOTAS INFONAVIT Y CUOTAS R.C.V.)</t>
  </si>
  <si>
    <t>PAGO DE DERECHOS DE APROVECHAMIENTO DE AGUA</t>
  </si>
  <si>
    <t xml:space="preserve">COMISION NACIONAL DEL AGUA </t>
  </si>
  <si>
    <t>SUMA</t>
  </si>
  <si>
    <t>SEGURO DE VIDA DE PERSONAL OPERATIVO DE LA DIR. DE SEG. PUBLICA.</t>
  </si>
  <si>
    <t>BANORTE</t>
  </si>
  <si>
    <t>SEGURO DE VIDA DE PERSONAL OPERATIVO DE LA DIR. DE SEG. PUBLICA MUNICIPAL</t>
  </si>
  <si>
    <t>TU CASA 2010</t>
  </si>
  <si>
    <t>4434</t>
  </si>
  <si>
    <t>TRIMESTRAL</t>
  </si>
  <si>
    <t xml:space="preserve">Otros </t>
  </si>
  <si>
    <t xml:space="preserve">Estatal </t>
  </si>
  <si>
    <t>APORTACIONES VOLUNTARIAS SOCIALES</t>
  </si>
  <si>
    <t>9341</t>
  </si>
  <si>
    <t>(A)</t>
  </si>
  <si>
    <t>(B)</t>
  </si>
  <si>
    <t>(C)</t>
  </si>
  <si>
    <t>(D)</t>
  </si>
  <si>
    <t>PAGO DE DERECHOS DE AGUA</t>
  </si>
  <si>
    <t>FISM 2022</t>
  </si>
  <si>
    <t>0228</t>
  </si>
  <si>
    <t>FORTAMUN 2022</t>
  </si>
  <si>
    <t>2226</t>
  </si>
  <si>
    <t>2258001AR33CM</t>
  </si>
  <si>
    <t>2258002AR33CM</t>
  </si>
  <si>
    <t>2258003AR33CM</t>
  </si>
  <si>
    <t>2258004AR33CM</t>
  </si>
  <si>
    <t>2258005AR33CM</t>
  </si>
  <si>
    <t>2258006AR33CM</t>
  </si>
  <si>
    <t>2258007AR33CM</t>
  </si>
  <si>
    <t>APORTACIONES PARA OBRAS</t>
  </si>
  <si>
    <t>3147</t>
  </si>
  <si>
    <t>FONDO DE INVERSION PUBLICA MUNICIPAL 2022</t>
  </si>
  <si>
    <t>UNIDAD DE MEDIDA</t>
  </si>
  <si>
    <t>ARRENDAMIENTOS DE VEHICULOS</t>
  </si>
  <si>
    <t>SERVICIOS PROFESIONALES</t>
  </si>
  <si>
    <t>2258008AR33CM</t>
  </si>
  <si>
    <t xml:space="preserve">CONVENIO SEGURIDAD PUBLICA </t>
  </si>
  <si>
    <t>CONVENIO SEGURIDAD PUBLICA</t>
  </si>
  <si>
    <t>APORTACION MUNICIPAL FISM</t>
  </si>
  <si>
    <t>COLONIA O LOCALIDAD</t>
  </si>
  <si>
    <t>BENEFICIARIOS O VIVIENDAS</t>
  </si>
  <si>
    <t>PAGO DERECHOS DE AGUA</t>
  </si>
  <si>
    <t>OBRAS Y ACCIONES</t>
  </si>
  <si>
    <t>FAISM-DF 2023</t>
  </si>
  <si>
    <t>FORTAMUN 2023</t>
  </si>
  <si>
    <t>7538</t>
  </si>
  <si>
    <t>FAISM  2023</t>
  </si>
  <si>
    <t>7529</t>
  </si>
  <si>
    <t>FONDO DE REGULARIZACION DE VEHICULOS EXTRANJEROS</t>
  </si>
  <si>
    <t>4107</t>
  </si>
  <si>
    <t>FONDO DE APORTACIONES PARA EL FORTALECIMIENTO DE LOS MUNICIPIOS Y DEMARCACIONES TERRITORIALES DEL D.F. 2023</t>
  </si>
  <si>
    <t>FONDO DE APORTACIONES PARA LA INFRAESTRUCTURA SOCIAL MUNICIPAL 2023</t>
  </si>
  <si>
    <t>FISM-DF 2023</t>
  </si>
  <si>
    <t>PAGO DE DERECHOS DE APROVECHAMIENTO DE AGUA (DESCUENTO EFECTUADO POR LA SECRETARIA DE FINANZAS MINISTRACION ENERO- SEPTIEMBRE)   2023</t>
  </si>
  <si>
    <t>Periodo 2DO. TRIMESTRE (ABRIL-JUNIO) 2023</t>
  </si>
  <si>
    <t>PERIODO  2DO TRIMESTRE  (ABRIL- JUNIO) 2023</t>
  </si>
  <si>
    <t>MONTOS QUE RECIBAN, OBRAS Y ACCIONES QUE SE REALIZARON CON EL FORTAMUN 2DO. TRIMESTRE 2023</t>
  </si>
  <si>
    <t>Período 2DO. TRIMESTRE (ABRIL - JUNIO ) 2023</t>
  </si>
  <si>
    <t>AMPLIACION DE RED DE AGUA POTABLE EN CALLES EQUILATEROS E ISOCELES COL. FILOSOFOS II</t>
  </si>
  <si>
    <t>AMPLIACION DE RED ELECTRICA EN CALLE PARMENEIDES COLONIA FILOSOFOS</t>
  </si>
  <si>
    <t>CONSTRUCCION DE AULA EN PREESCOLAR MARIA ENRIQUETA CAMARILLO COLINAS DEL PADRE</t>
  </si>
  <si>
    <t>SUMINISTRO Y COLOCACION DE CALENTADORES SOLARES EN DIFERENTES ZAP</t>
  </si>
  <si>
    <t>CONSTRUCCION DE CUARTOS ADICIONALES EN DIFERENTES ZAP DEL MUNICIPIO DE ZACATECAS</t>
  </si>
  <si>
    <t>CONSTRUCCION DE BAÑO EN COLONIA LAS PALMAS</t>
  </si>
  <si>
    <t xml:space="preserve">ARRENDAMIENTO DE VEHICULOS </t>
  </si>
  <si>
    <t>PRESTADORES DE SERVICIO</t>
  </si>
  <si>
    <t>ACCION</t>
  </si>
  <si>
    <t xml:space="preserve"> OBRA</t>
  </si>
  <si>
    <t>OBRA</t>
  </si>
  <si>
    <t>S/D</t>
  </si>
  <si>
    <t>MONTOS QUE RECIBAN, OBRAS Y ACCIONES QUE SE REALIZARON CON EL FISM-DF 2DO. TRIMESTRE 2023</t>
  </si>
  <si>
    <t>PERIODO 2DO. TRIMESTRE  (ABRIL - JUNIO) 2023</t>
  </si>
  <si>
    <t>AL PERIODO 2DO. TRIMESTRE ( ABRIL - JUNIO ) 2023</t>
  </si>
  <si>
    <t>Al período 2DO. TRIMESTRE (ABRIL - JUNIO ) 2023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</si>
</sst>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 ;[Red]\-0.00\ "/>
    <numFmt numFmtId="165" formatCode="[$-80A]dddd\,\ dd&quot; de &quot;mmmm&quot; de &quot;yyyy"/>
    <numFmt numFmtId="166" formatCode="[$-80A]hh:mm:ss\ AM/PM"/>
    <numFmt numFmtId="167" formatCode="&quot;$&quot;#,##0.00"/>
    <numFmt numFmtId="168" formatCode="#,##0.0"/>
    <numFmt numFmtId="169" formatCode="&quot;$&quot;#,##0"/>
    <numFmt numFmtId="170" formatCode="#,##0.000"/>
    <numFmt numFmtId="171" formatCode="#,##0.0000"/>
    <numFmt numFmtId="172" formatCode="[$-80A]dddd\,\ d&quot; de &quot;mmmm&quot; de &quot;yyyy"/>
    <numFmt numFmtId="173" formatCode="_(&quot;$&quot;* #,##0.00_);_(&quot;$&quot;* \(#,##0.00\);_(&quot;$&quot;* &quot;-&quot;??_);_(@_)"/>
    <numFmt numFmtId="174" formatCode="_-[$$-80A]* #,##0.00_-;\-[$$-80A]* #,##0.00_-;_-[$$-80A]* &quot;-&quot;??_-;_-@_-"/>
    <numFmt numFmtId="175" formatCode="0.00_ 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medium"/>
      <top style="thin"/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 style="medium"/>
      <right style="thick"/>
      <top style="medium"/>
      <bottom style="medium"/>
    </border>
    <border>
      <left style="thin"/>
      <right style="medium"/>
      <top style="thin"/>
      <bottom style="medium"/>
    </border>
    <border>
      <left style="thick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267">
    <xf numFmtId="0" fontId="0" fillId="0" borderId="0" xfId="0" applyFont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3" fontId="4" fillId="0" borderId="13" xfId="48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0" fontId="60" fillId="0" borderId="14" xfId="0" applyFont="1" applyBorder="1" applyAlignment="1">
      <alignment horizontal="justify" vertical="center" wrapText="1"/>
    </xf>
    <xf numFmtId="0" fontId="4" fillId="0" borderId="13" xfId="57" applyFont="1" applyFill="1" applyBorder="1" applyAlignment="1">
      <alignment horizontal="left" vertical="center" wrapText="1"/>
      <protection/>
    </xf>
    <xf numFmtId="0" fontId="2" fillId="0" borderId="13" xfId="57" applyFont="1" applyFill="1" applyBorder="1" applyAlignment="1">
      <alignment horizontal="left" vertical="center" wrapText="1"/>
      <protection/>
    </xf>
    <xf numFmtId="0" fontId="2" fillId="0" borderId="15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63" fillId="0" borderId="0" xfId="0" applyNumberFormat="1" applyFont="1" applyAlignment="1">
      <alignment horizontal="right" vertical="center"/>
    </xf>
    <xf numFmtId="49" fontId="63" fillId="0" borderId="0" xfId="0" applyNumberFormat="1" applyFont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43" fontId="4" fillId="0" borderId="21" xfId="48" applyFont="1" applyFill="1" applyBorder="1" applyAlignment="1">
      <alignment horizontal="right" vertical="center"/>
    </xf>
    <xf numFmtId="43" fontId="4" fillId="0" borderId="21" xfId="48" applyFont="1" applyFill="1" applyBorder="1" applyAlignment="1">
      <alignment horizontal="center" vertical="center"/>
    </xf>
    <xf numFmtId="4" fontId="4" fillId="0" borderId="21" xfId="48" applyNumberFormat="1" applyFont="1" applyFill="1" applyBorder="1" applyAlignment="1">
      <alignment horizontal="center" vertical="center"/>
    </xf>
    <xf numFmtId="9" fontId="4" fillId="0" borderId="22" xfId="48" applyNumberFormat="1" applyFont="1" applyFill="1" applyBorder="1" applyAlignment="1">
      <alignment horizontal="center" vertical="center"/>
    </xf>
    <xf numFmtId="43" fontId="4" fillId="0" borderId="23" xfId="48" applyFont="1" applyFill="1" applyBorder="1" applyAlignment="1">
      <alignment horizontal="right" vertical="center"/>
    </xf>
    <xf numFmtId="43" fontId="4" fillId="0" borderId="23" xfId="48" applyFont="1" applyFill="1" applyBorder="1" applyAlignment="1">
      <alignment horizontal="center" vertical="center"/>
    </xf>
    <xf numFmtId="4" fontId="4" fillId="0" borderId="23" xfId="48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33" borderId="24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9" fontId="4" fillId="0" borderId="20" xfId="48" applyNumberFormat="1" applyFont="1" applyFill="1" applyBorder="1" applyAlignment="1">
      <alignment horizontal="center" vertical="center"/>
    </xf>
    <xf numFmtId="43" fontId="4" fillId="0" borderId="13" xfId="48" applyFont="1" applyFill="1" applyBorder="1" applyAlignment="1">
      <alignment horizontal="center" vertical="center"/>
    </xf>
    <xf numFmtId="4" fontId="4" fillId="0" borderId="13" xfId="48" applyNumberFormat="1" applyFont="1" applyFill="1" applyBorder="1" applyAlignment="1">
      <alignment horizontal="center" vertical="center"/>
    </xf>
    <xf numFmtId="9" fontId="4" fillId="0" borderId="14" xfId="48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43" fontId="4" fillId="0" borderId="26" xfId="48" applyFont="1" applyFill="1" applyBorder="1" applyAlignment="1">
      <alignment horizontal="right" vertical="center"/>
    </xf>
    <xf numFmtId="0" fontId="61" fillId="0" borderId="10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167" fontId="62" fillId="0" borderId="17" xfId="0" applyNumberFormat="1" applyFont="1" applyBorder="1" applyAlignment="1">
      <alignment horizontal="center" vertical="center" wrapText="1"/>
    </xf>
    <xf numFmtId="167" fontId="61" fillId="0" borderId="11" xfId="0" applyNumberFormat="1" applyFont="1" applyBorder="1" applyAlignment="1">
      <alignment horizontal="center" vertical="center" wrapText="1"/>
    </xf>
    <xf numFmtId="167" fontId="6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9" fillId="0" borderId="29" xfId="0" applyNumberFormat="1" applyFont="1" applyFill="1" applyBorder="1" applyAlignment="1">
      <alignment vertical="center" wrapText="1"/>
    </xf>
    <xf numFmtId="9" fontId="4" fillId="0" borderId="30" xfId="48" applyNumberFormat="1" applyFont="1" applyFill="1" applyBorder="1" applyAlignment="1">
      <alignment horizontal="center" vertical="center"/>
    </xf>
    <xf numFmtId="1" fontId="4" fillId="0" borderId="21" xfId="48" applyNumberFormat="1" applyFont="1" applyFill="1" applyBorder="1" applyAlignment="1">
      <alignment horizontal="center" vertical="center" wrapText="1"/>
    </xf>
    <xf numFmtId="1" fontId="4" fillId="0" borderId="23" xfId="48" applyNumberFormat="1" applyFont="1" applyFill="1" applyBorder="1" applyAlignment="1">
      <alignment horizontal="center" vertical="center"/>
    </xf>
    <xf numFmtId="1" fontId="4" fillId="0" borderId="13" xfId="48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4" fontId="9" fillId="0" borderId="29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 wrapText="1"/>
    </xf>
    <xf numFmtId="9" fontId="4" fillId="0" borderId="29" xfId="0" applyNumberFormat="1" applyFont="1" applyFill="1" applyBorder="1" applyAlignment="1">
      <alignment horizontal="center" vertical="center" wrapText="1"/>
    </xf>
    <xf numFmtId="9" fontId="4" fillId="0" borderId="3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4" fontId="4" fillId="0" borderId="13" xfId="0" applyNumberFormat="1" applyFont="1" applyFill="1" applyBorder="1" applyAlignment="1">
      <alignment vertical="center" wrapText="1"/>
    </xf>
    <xf numFmtId="0" fontId="9" fillId="0" borderId="29" xfId="57" applyFont="1" applyFill="1" applyBorder="1" applyAlignment="1">
      <alignment horizontal="center" vertical="center" wrapText="1"/>
      <protection/>
    </xf>
    <xf numFmtId="0" fontId="4" fillId="0" borderId="29" xfId="57" applyFont="1" applyFill="1" applyBorder="1" applyAlignment="1">
      <alignment horizontal="left" vertical="center" wrapText="1"/>
      <protection/>
    </xf>
    <xf numFmtId="0" fontId="6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4" fillId="0" borderId="30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5" xfId="0" applyBorder="1" applyAlignment="1">
      <alignment/>
    </xf>
    <xf numFmtId="43" fontId="4" fillId="0" borderId="17" xfId="48" applyFont="1" applyFill="1" applyBorder="1" applyAlignment="1">
      <alignment horizontal="right" vertical="center"/>
    </xf>
    <xf numFmtId="0" fontId="65" fillId="0" borderId="17" xfId="0" applyFont="1" applyBorder="1" applyAlignment="1">
      <alignment horizontal="center" vertical="center" wrapText="1"/>
    </xf>
    <xf numFmtId="0" fontId="6" fillId="0" borderId="28" xfId="57" applyFont="1" applyFill="1" applyBorder="1" applyAlignment="1">
      <alignment horizontal="left" vertical="center" wrapText="1"/>
      <protection/>
    </xf>
    <xf numFmtId="0" fontId="2" fillId="0" borderId="13" xfId="0" applyFont="1" applyBorder="1" applyAlignment="1">
      <alignment horizontal="center" vertical="center" wrapText="1"/>
    </xf>
    <xf numFmtId="43" fontId="4" fillId="0" borderId="36" xfId="48" applyFont="1" applyFill="1" applyBorder="1" applyAlignment="1">
      <alignment horizontal="center" vertical="center"/>
    </xf>
    <xf numFmtId="43" fontId="4" fillId="0" borderId="17" xfId="48" applyFont="1" applyFill="1" applyBorder="1" applyAlignment="1">
      <alignment horizontal="center" vertical="center"/>
    </xf>
    <xf numFmtId="0" fontId="60" fillId="0" borderId="28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67" fillId="0" borderId="17" xfId="0" applyFont="1" applyBorder="1" applyAlignment="1">
      <alignment vertical="center" wrapText="1"/>
    </xf>
    <xf numFmtId="4" fontId="0" fillId="0" borderId="17" xfId="0" applyNumberFormat="1" applyFont="1" applyFill="1" applyBorder="1" applyAlignment="1">
      <alignment/>
    </xf>
    <xf numFmtId="4" fontId="68" fillId="0" borderId="17" xfId="0" applyNumberFormat="1" applyFont="1" applyFill="1" applyBorder="1" applyAlignment="1">
      <alignment vertical="center" wrapText="1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/>
    </xf>
    <xf numFmtId="4" fontId="68" fillId="0" borderId="17" xfId="0" applyNumberFormat="1" applyFont="1" applyBorder="1" applyAlignment="1">
      <alignment vertical="center" wrapText="1"/>
    </xf>
    <xf numFmtId="0" fontId="0" fillId="0" borderId="17" xfId="0" applyBorder="1" applyAlignment="1">
      <alignment/>
    </xf>
    <xf numFmtId="4" fontId="0" fillId="0" borderId="17" xfId="0" applyNumberFormat="1" applyFill="1" applyBorder="1" applyAlignment="1">
      <alignment/>
    </xf>
    <xf numFmtId="0" fontId="2" fillId="0" borderId="17" xfId="0" applyFont="1" applyBorder="1" applyAlignment="1">
      <alignment vertical="center" wrapText="1"/>
    </xf>
    <xf numFmtId="0" fontId="60" fillId="0" borderId="17" xfId="0" applyFont="1" applyBorder="1" applyAlignment="1">
      <alignment horizontal="justify" vertical="center" wrapText="1"/>
    </xf>
    <xf numFmtId="0" fontId="4" fillId="0" borderId="17" xfId="57" applyFont="1" applyFill="1" applyBorder="1" applyAlignment="1">
      <alignment horizontal="left" vertical="center" wrapText="1"/>
      <protection/>
    </xf>
    <xf numFmtId="0" fontId="2" fillId="0" borderId="17" xfId="57" applyFont="1" applyFill="1" applyBorder="1" applyAlignment="1">
      <alignment horizontal="left" vertical="center" wrapText="1"/>
      <protection/>
    </xf>
    <xf numFmtId="44" fontId="4" fillId="0" borderId="13" xfId="48" applyNumberFormat="1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39" xfId="0" applyFont="1" applyFill="1" applyBorder="1" applyAlignment="1" applyProtection="1">
      <alignment horizontal="center" vertical="center"/>
      <protection/>
    </xf>
    <xf numFmtId="44" fontId="4" fillId="0" borderId="21" xfId="48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40" xfId="0" applyFont="1" applyFill="1" applyBorder="1" applyAlignment="1">
      <alignment horizontal="center" vertical="center" wrapText="1"/>
    </xf>
    <xf numFmtId="9" fontId="69" fillId="0" borderId="11" xfId="59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 wrapText="1"/>
    </xf>
    <xf numFmtId="0" fontId="60" fillId="0" borderId="41" xfId="0" applyFont="1" applyBorder="1" applyAlignment="1">
      <alignment horizontal="center" vertical="center" wrapText="1"/>
    </xf>
    <xf numFmtId="44" fontId="4" fillId="0" borderId="15" xfId="48" applyNumberFormat="1" applyFont="1" applyFill="1" applyBorder="1" applyAlignment="1">
      <alignment horizontal="center" vertical="center" wrapText="1"/>
    </xf>
    <xf numFmtId="0" fontId="70" fillId="0" borderId="17" xfId="0" applyFont="1" applyBorder="1" applyAlignment="1">
      <alignment horizontal="center" wrapText="1"/>
    </xf>
    <xf numFmtId="49" fontId="0" fillId="0" borderId="17" xfId="0" applyNumberFormat="1" applyFill="1" applyBorder="1" applyAlignment="1">
      <alignment horizontal="center" vertical="center"/>
    </xf>
    <xf numFmtId="0" fontId="0" fillId="0" borderId="28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28" xfId="0" applyFill="1" applyBorder="1" applyAlignment="1">
      <alignment vertical="center" wrapText="1"/>
    </xf>
    <xf numFmtId="0" fontId="0" fillId="0" borderId="42" xfId="0" applyBorder="1" applyAlignment="1">
      <alignment/>
    </xf>
    <xf numFmtId="43" fontId="4" fillId="0" borderId="14" xfId="48" applyFont="1" applyFill="1" applyBorder="1" applyAlignment="1">
      <alignment horizontal="left" vertical="center" wrapText="1"/>
    </xf>
    <xf numFmtId="0" fontId="0" fillId="0" borderId="43" xfId="0" applyBorder="1" applyAlignment="1">
      <alignment vertical="center" wrapText="1"/>
    </xf>
    <xf numFmtId="43" fontId="4" fillId="0" borderId="14" xfId="48" applyFont="1" applyFill="1" applyBorder="1" applyAlignment="1">
      <alignment horizontal="right" vertical="center"/>
    </xf>
    <xf numFmtId="0" fontId="64" fillId="0" borderId="44" xfId="0" applyFont="1" applyBorder="1" applyAlignment="1">
      <alignment horizontal="left" vertical="center" wrapText="1"/>
    </xf>
    <xf numFmtId="44" fontId="4" fillId="0" borderId="45" xfId="48" applyNumberFormat="1" applyFont="1" applyFill="1" applyBorder="1" applyAlignment="1">
      <alignment horizontal="center" vertical="center" wrapText="1"/>
    </xf>
    <xf numFmtId="44" fontId="4" fillId="0" borderId="23" xfId="48" applyNumberFormat="1" applyFont="1" applyFill="1" applyBorder="1" applyAlignment="1">
      <alignment horizontal="center" vertical="center" wrapText="1"/>
    </xf>
    <xf numFmtId="43" fontId="4" fillId="0" borderId="26" xfId="48" applyFont="1" applyFill="1" applyBorder="1" applyAlignment="1">
      <alignment horizontal="left" vertical="center" wrapText="1"/>
    </xf>
    <xf numFmtId="44" fontId="4" fillId="0" borderId="13" xfId="50" applyFont="1" applyFill="1" applyBorder="1" applyAlignment="1">
      <alignment horizontal="right" vertical="center"/>
    </xf>
    <xf numFmtId="0" fontId="2" fillId="0" borderId="45" xfId="57" applyFont="1" applyFill="1" applyBorder="1" applyAlignment="1">
      <alignment horizontal="center" vertical="center" wrapText="1"/>
      <protection/>
    </xf>
    <xf numFmtId="43" fontId="2" fillId="0" borderId="46" xfId="48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64" fillId="0" borderId="45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71" fillId="0" borderId="46" xfId="0" applyFont="1" applyBorder="1" applyAlignment="1">
      <alignment horizontal="center" vertical="center" wrapText="1"/>
    </xf>
    <xf numFmtId="44" fontId="2" fillId="0" borderId="46" xfId="48" applyNumberFormat="1" applyFont="1" applyFill="1" applyBorder="1" applyAlignment="1">
      <alignment horizontal="center" vertical="center" wrapText="1"/>
    </xf>
    <xf numFmtId="43" fontId="4" fillId="0" borderId="49" xfId="48" applyFont="1" applyFill="1" applyBorder="1" applyAlignment="1">
      <alignment horizontal="left" vertical="center" wrapText="1"/>
    </xf>
    <xf numFmtId="0" fontId="60" fillId="0" borderId="19" xfId="0" applyFont="1" applyBorder="1" applyAlignment="1">
      <alignment horizontal="justify" vertical="center" wrapText="1"/>
    </xf>
    <xf numFmtId="44" fontId="4" fillId="0" borderId="14" xfId="48" applyNumberFormat="1" applyFont="1" applyFill="1" applyBorder="1" applyAlignment="1">
      <alignment horizontal="right" vertical="center"/>
    </xf>
    <xf numFmtId="44" fontId="4" fillId="0" borderId="14" xfId="50" applyFont="1" applyFill="1" applyBorder="1" applyAlignment="1">
      <alignment horizontal="right" vertical="center"/>
    </xf>
    <xf numFmtId="44" fontId="4" fillId="0" borderId="50" xfId="48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vertical="center" wrapText="1"/>
    </xf>
    <xf numFmtId="0" fontId="4" fillId="0" borderId="30" xfId="57" applyFont="1" applyFill="1" applyBorder="1" applyAlignment="1">
      <alignment horizontal="left" vertical="center" wrapText="1"/>
      <protection/>
    </xf>
    <xf numFmtId="0" fontId="2" fillId="0" borderId="30" xfId="57" applyFont="1" applyFill="1" applyBorder="1" applyAlignment="1">
      <alignment horizontal="left" vertical="center" wrapText="1"/>
      <protection/>
    </xf>
    <xf numFmtId="0" fontId="4" fillId="0" borderId="51" xfId="57" applyFont="1" applyFill="1" applyBorder="1" applyAlignment="1">
      <alignment horizontal="left" vertical="center" wrapText="1"/>
      <protection/>
    </xf>
    <xf numFmtId="0" fontId="0" fillId="0" borderId="52" xfId="0" applyBorder="1" applyAlignment="1">
      <alignment vertical="center"/>
    </xf>
    <xf numFmtId="0" fontId="4" fillId="0" borderId="53" xfId="57" applyFont="1" applyFill="1" applyBorder="1" applyAlignment="1">
      <alignment horizontal="left" vertical="center" wrapText="1"/>
      <protection/>
    </xf>
    <xf numFmtId="0" fontId="7" fillId="33" borderId="54" xfId="0" applyFont="1" applyFill="1" applyBorder="1" applyAlignment="1" applyProtection="1">
      <alignment horizontal="center" vertical="center"/>
      <protection/>
    </xf>
    <xf numFmtId="0" fontId="4" fillId="0" borderId="55" xfId="57" applyFont="1" applyFill="1" applyBorder="1" applyAlignment="1">
      <alignment horizontal="left" vertical="center" wrapText="1"/>
      <protection/>
    </xf>
    <xf numFmtId="44" fontId="4" fillId="0" borderId="56" xfId="48" applyNumberFormat="1" applyFont="1" applyFill="1" applyBorder="1" applyAlignment="1">
      <alignment horizontal="right" vertical="center"/>
    </xf>
    <xf numFmtId="44" fontId="8" fillId="0" borderId="57" xfId="48" applyNumberFormat="1" applyFont="1" applyFill="1" applyBorder="1" applyAlignment="1">
      <alignment horizontal="right" vertical="center"/>
    </xf>
    <xf numFmtId="0" fontId="64" fillId="0" borderId="36" xfId="0" applyFont="1" applyBorder="1" applyAlignment="1">
      <alignment horizontal="center" vertical="center"/>
    </xf>
    <xf numFmtId="0" fontId="64" fillId="0" borderId="42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52" xfId="0" applyFont="1" applyBorder="1" applyAlignment="1">
      <alignment horizontal="center" vertical="center"/>
    </xf>
    <xf numFmtId="0" fontId="64" fillId="34" borderId="43" xfId="0" applyFont="1" applyFill="1" applyBorder="1" applyAlignment="1">
      <alignment horizontal="center" vertical="center"/>
    </xf>
    <xf numFmtId="0" fontId="64" fillId="34" borderId="58" xfId="0" applyFont="1" applyFill="1" applyBorder="1" applyAlignment="1">
      <alignment horizontal="center" vertical="center"/>
    </xf>
    <xf numFmtId="0" fontId="64" fillId="34" borderId="11" xfId="0" applyFont="1" applyFill="1" applyBorder="1" applyAlignment="1">
      <alignment horizontal="center" vertical="center"/>
    </xf>
    <xf numFmtId="0" fontId="66" fillId="0" borderId="17" xfId="0" applyFont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52" xfId="0" applyFont="1" applyBorder="1" applyAlignment="1">
      <alignment horizontal="center" vertical="center"/>
    </xf>
    <xf numFmtId="0" fontId="72" fillId="0" borderId="36" xfId="0" applyFont="1" applyBorder="1" applyAlignment="1">
      <alignment horizontal="center"/>
    </xf>
    <xf numFmtId="0" fontId="72" fillId="0" borderId="42" xfId="0" applyFont="1" applyBorder="1" applyAlignment="1">
      <alignment horizontal="center"/>
    </xf>
    <xf numFmtId="0" fontId="72" fillId="0" borderId="24" xfId="0" applyFont="1" applyBorder="1" applyAlignment="1">
      <alignment horizontal="center"/>
    </xf>
    <xf numFmtId="0" fontId="72" fillId="0" borderId="25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2" fillId="0" borderId="52" xfId="0" applyFont="1" applyBorder="1" applyAlignment="1">
      <alignment horizontal="center"/>
    </xf>
    <xf numFmtId="0" fontId="72" fillId="0" borderId="43" xfId="0" applyFont="1" applyBorder="1" applyAlignment="1">
      <alignment horizontal="center"/>
    </xf>
    <xf numFmtId="0" fontId="72" fillId="0" borderId="58" xfId="0" applyFont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71" fillId="0" borderId="16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0" fillId="0" borderId="28" xfId="0" applyFont="1" applyBorder="1" applyAlignment="1">
      <alignment horizontal="center" wrapText="1"/>
    </xf>
    <xf numFmtId="0" fontId="70" fillId="0" borderId="41" xfId="0" applyFont="1" applyBorder="1" applyAlignment="1">
      <alignment horizontal="center" wrapText="1"/>
    </xf>
    <xf numFmtId="0" fontId="71" fillId="0" borderId="25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71" fillId="0" borderId="52" xfId="0" applyFont="1" applyBorder="1" applyAlignment="1">
      <alignment horizontal="center"/>
    </xf>
    <xf numFmtId="0" fontId="8" fillId="33" borderId="28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49" fontId="73" fillId="33" borderId="16" xfId="0" applyNumberFormat="1" applyFont="1" applyFill="1" applyBorder="1" applyAlignment="1">
      <alignment horizontal="center" vertical="center" wrapText="1"/>
    </xf>
    <xf numFmtId="49" fontId="73" fillId="33" borderId="10" xfId="0" applyNumberFormat="1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/>
      <protection/>
    </xf>
    <xf numFmtId="0" fontId="75" fillId="0" borderId="36" xfId="0" applyFont="1" applyBorder="1" applyAlignment="1">
      <alignment horizontal="center" vertical="center"/>
    </xf>
    <xf numFmtId="0" fontId="75" fillId="0" borderId="24" xfId="0" applyFont="1" applyBorder="1" applyAlignment="1">
      <alignment horizontal="center" vertical="center"/>
    </xf>
    <xf numFmtId="0" fontId="75" fillId="0" borderId="25" xfId="0" applyFont="1" applyBorder="1" applyAlignment="1">
      <alignment horizontal="center" vertical="center"/>
    </xf>
    <xf numFmtId="0" fontId="75" fillId="0" borderId="52" xfId="0" applyFont="1" applyBorder="1" applyAlignment="1">
      <alignment horizontal="center" vertical="center"/>
    </xf>
    <xf numFmtId="0" fontId="75" fillId="34" borderId="43" xfId="0" applyFont="1" applyFill="1" applyBorder="1" applyAlignment="1">
      <alignment horizontal="center" vertical="center"/>
    </xf>
    <xf numFmtId="0" fontId="75" fillId="34" borderId="11" xfId="0" applyFont="1" applyFill="1" applyBorder="1" applyAlignment="1">
      <alignment horizontal="center" vertical="center"/>
    </xf>
    <xf numFmtId="0" fontId="62" fillId="0" borderId="16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7" fillId="33" borderId="36" xfId="0" applyFont="1" applyFill="1" applyBorder="1" applyAlignment="1" applyProtection="1">
      <alignment horizontal="center" vertical="center" wrapText="1"/>
      <protection/>
    </xf>
    <xf numFmtId="0" fontId="7" fillId="33" borderId="43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61" fillId="0" borderId="28" xfId="0" applyFont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4" fillId="34" borderId="25" xfId="0" applyFont="1" applyFill="1" applyBorder="1" applyAlignment="1">
      <alignment horizontal="center" vertical="center"/>
    </xf>
    <xf numFmtId="0" fontId="64" fillId="34" borderId="0" xfId="0" applyFont="1" applyFill="1" applyBorder="1" applyAlignment="1">
      <alignment horizontal="center" vertical="center"/>
    </xf>
    <xf numFmtId="0" fontId="64" fillId="34" borderId="52" xfId="0" applyFont="1" applyFill="1" applyBorder="1" applyAlignment="1">
      <alignment horizontal="center" vertical="center"/>
    </xf>
    <xf numFmtId="0" fontId="64" fillId="0" borderId="43" xfId="0" applyFont="1" applyBorder="1" applyAlignment="1">
      <alignment horizontal="center" vertical="center"/>
    </xf>
    <xf numFmtId="0" fontId="64" fillId="0" borderId="58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64" fillId="0" borderId="52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0" fillId="0" borderId="28" xfId="0" applyFont="1" applyBorder="1" applyAlignment="1">
      <alignment horizontal="center" vertical="center" wrapText="1"/>
    </xf>
    <xf numFmtId="0" fontId="60" fillId="0" borderId="41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57" applyFont="1" applyFill="1" applyBorder="1" applyAlignment="1">
      <alignment vertical="center" wrapText="1"/>
      <protection/>
    </xf>
    <xf numFmtId="0" fontId="4" fillId="0" borderId="17" xfId="57" applyFont="1" applyFill="1" applyBorder="1" applyAlignment="1">
      <alignment horizontal="center" vertical="center" wrapText="1"/>
      <protection/>
    </xf>
    <xf numFmtId="4" fontId="4" fillId="0" borderId="17" xfId="0" applyNumberFormat="1" applyFont="1" applyFill="1" applyBorder="1" applyAlignment="1">
      <alignment horizontal="center" vertical="center" wrapText="1"/>
    </xf>
    <xf numFmtId="0" fontId="11" fillId="0" borderId="17" xfId="57" applyFont="1" applyFill="1" applyBorder="1" applyAlignment="1">
      <alignment vertical="center" wrapText="1"/>
      <protection/>
    </xf>
    <xf numFmtId="9" fontId="4" fillId="0" borderId="17" xfId="48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44" fontId="4" fillId="0" borderId="22" xfId="50" applyFont="1" applyFill="1" applyBorder="1" applyAlignment="1">
      <alignment horizontal="right" vertical="center"/>
    </xf>
    <xf numFmtId="44" fontId="4" fillId="0" borderId="26" xfId="48" applyNumberFormat="1" applyFont="1" applyFill="1" applyBorder="1" applyAlignment="1">
      <alignment horizontal="right" vertical="center"/>
    </xf>
    <xf numFmtId="44" fontId="4" fillId="0" borderId="57" xfId="48" applyNumberFormat="1" applyFont="1" applyFill="1" applyBorder="1" applyAlignment="1">
      <alignment horizontal="right" vertical="center"/>
    </xf>
    <xf numFmtId="44" fontId="4" fillId="0" borderId="17" xfId="48" applyNumberFormat="1" applyFont="1" applyFill="1" applyBorder="1" applyAlignment="1">
      <alignment horizontal="right" vertical="center"/>
    </xf>
    <xf numFmtId="0" fontId="60" fillId="0" borderId="59" xfId="0" applyFont="1" applyBorder="1" applyAlignment="1">
      <alignment horizontal="center" vertical="center" wrapText="1"/>
    </xf>
    <xf numFmtId="0" fontId="60" fillId="0" borderId="60" xfId="0" applyFont="1" applyBorder="1" applyAlignment="1">
      <alignment horizontal="center" vertical="center" wrapText="1"/>
    </xf>
    <xf numFmtId="0" fontId="60" fillId="0" borderId="61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44" fontId="4" fillId="0" borderId="21" xfId="50" applyFont="1" applyFill="1" applyBorder="1" applyAlignment="1">
      <alignment vertical="center" wrapText="1"/>
    </xf>
    <xf numFmtId="44" fontId="4" fillId="0" borderId="34" xfId="50" applyFont="1" applyFill="1" applyBorder="1" applyAlignment="1">
      <alignment horizontal="right" vertical="center"/>
    </xf>
    <xf numFmtId="43" fontId="4" fillId="0" borderId="34" xfId="48" applyFont="1" applyFill="1" applyBorder="1" applyAlignment="1">
      <alignment horizontal="right" vertical="center"/>
    </xf>
    <xf numFmtId="0" fontId="65" fillId="0" borderId="13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justify" vertical="center" wrapText="1"/>
    </xf>
    <xf numFmtId="44" fontId="4" fillId="0" borderId="13" xfId="48" applyNumberFormat="1" applyFont="1" applyFill="1" applyBorder="1" applyAlignment="1">
      <alignment horizontal="right" vertical="center"/>
    </xf>
    <xf numFmtId="0" fontId="0" fillId="0" borderId="13" xfId="0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3" xfId="53"/>
    <cellStyle name="Neutral" xfId="54"/>
    <cellStyle name="Normal 18" xfId="55"/>
    <cellStyle name="Normal 2" xfId="56"/>
    <cellStyle name="Normal_CMHDF01A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1285875</xdr:colOff>
      <xdr:row>3</xdr:row>
      <xdr:rowOff>104775</xdr:rowOff>
    </xdr:to>
    <xdr:pic>
      <xdr:nvPicPr>
        <xdr:cNvPr id="1" name="2 Imagen" descr="L:\logos 24_Mesa de trabajo 1 cop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343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1628775</xdr:colOff>
      <xdr:row>3</xdr:row>
      <xdr:rowOff>123825</xdr:rowOff>
    </xdr:to>
    <xdr:pic>
      <xdr:nvPicPr>
        <xdr:cNvPr id="1" name="2 Imagen" descr="L:\logos 24_Mesa de trabajo 1 cop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628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2105025</xdr:colOff>
      <xdr:row>4</xdr:row>
      <xdr:rowOff>104775</xdr:rowOff>
    </xdr:to>
    <xdr:pic>
      <xdr:nvPicPr>
        <xdr:cNvPr id="1" name="2 Imagen" descr="L:\logos 24_Mesa de trabajo 1 cop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3028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2</xdr:col>
      <xdr:colOff>2314575</xdr:colOff>
      <xdr:row>4</xdr:row>
      <xdr:rowOff>104775</xdr:rowOff>
    </xdr:to>
    <xdr:pic>
      <xdr:nvPicPr>
        <xdr:cNvPr id="1" name="4 Imagen" descr="L:\logos 24_Mesa de trabajo 1 cop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6200"/>
          <a:ext cx="3419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1952625</xdr:colOff>
      <xdr:row>2</xdr:row>
      <xdr:rowOff>180975</xdr:rowOff>
    </xdr:to>
    <xdr:pic>
      <xdr:nvPicPr>
        <xdr:cNvPr id="1" name="2 Imagen" descr="L:\logos 24_Mesa de trabajo 1 cop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52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66675</xdr:colOff>
      <xdr:row>3</xdr:row>
      <xdr:rowOff>85725</xdr:rowOff>
    </xdr:to>
    <xdr:pic>
      <xdr:nvPicPr>
        <xdr:cNvPr id="1" name="2 Imagen" descr="L:\logos 24_Mesa de trabajo 1 cop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47625</xdr:rowOff>
    </xdr:to>
    <xdr:pic>
      <xdr:nvPicPr>
        <xdr:cNvPr id="1" name="2 Imagen" descr="L:\logos 24_Mesa de trabajo 1 cop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SheetLayoutView="100" zoomScalePageLayoutView="0" workbookViewId="0" topLeftCell="A1">
      <selection activeCell="F16" sqref="F16"/>
    </sheetView>
  </sheetViews>
  <sheetFormatPr defaultColWidth="11.421875" defaultRowHeight="15"/>
  <cols>
    <col min="1" max="1" width="31.140625" style="0" customWidth="1"/>
    <col min="2" max="2" width="24.140625" style="6" customWidth="1"/>
    <col min="3" max="3" width="14.7109375" style="6" customWidth="1"/>
    <col min="4" max="4" width="16.8515625" style="6" customWidth="1"/>
    <col min="5" max="5" width="11.421875" style="6" customWidth="1"/>
    <col min="6" max="6" width="14.00390625" style="6" customWidth="1"/>
    <col min="7" max="7" width="13.7109375" style="6" bestFit="1" customWidth="1"/>
    <col min="8" max="8" width="13.7109375" style="6" customWidth="1"/>
    <col min="9" max="9" width="13.28125" style="6" bestFit="1" customWidth="1"/>
    <col min="10" max="10" width="16.7109375" style="6" customWidth="1"/>
  </cols>
  <sheetData>
    <row r="1" spans="1:10" s="5" customFormat="1" ht="15">
      <c r="A1" s="163" t="s">
        <v>0</v>
      </c>
      <c r="B1" s="164"/>
      <c r="C1" s="164"/>
      <c r="D1" s="164"/>
      <c r="E1" s="164"/>
      <c r="F1" s="164"/>
      <c r="G1" s="164"/>
      <c r="H1" s="164"/>
      <c r="I1" s="164"/>
      <c r="J1" s="165"/>
    </row>
    <row r="2" spans="1:10" s="5" customFormat="1" ht="15">
      <c r="A2" s="166" t="s">
        <v>20</v>
      </c>
      <c r="B2" s="167"/>
      <c r="C2" s="167"/>
      <c r="D2" s="167"/>
      <c r="E2" s="167"/>
      <c r="F2" s="167"/>
      <c r="G2" s="167"/>
      <c r="H2" s="167"/>
      <c r="I2" s="167"/>
      <c r="J2" s="168"/>
    </row>
    <row r="3" spans="1:10" s="5" customFormat="1" ht="15">
      <c r="A3" s="173" t="s">
        <v>77</v>
      </c>
      <c r="B3" s="174"/>
      <c r="C3" s="174"/>
      <c r="D3" s="174"/>
      <c r="E3" s="174"/>
      <c r="F3" s="174"/>
      <c r="G3" s="174"/>
      <c r="H3" s="174"/>
      <c r="I3" s="174"/>
      <c r="J3" s="175"/>
    </row>
    <row r="4" spans="1:10" s="5" customFormat="1" ht="27" customHeight="1" thickBot="1">
      <c r="A4" s="169" t="s">
        <v>139</v>
      </c>
      <c r="B4" s="170"/>
      <c r="C4" s="170"/>
      <c r="D4" s="170"/>
      <c r="E4" s="170"/>
      <c r="F4" s="170"/>
      <c r="G4" s="170"/>
      <c r="H4" s="170"/>
      <c r="I4" s="170"/>
      <c r="J4" s="171"/>
    </row>
    <row r="5" spans="1:10" s="5" customFormat="1" ht="15.75" thickBot="1">
      <c r="A5" s="95" t="s">
        <v>21</v>
      </c>
      <c r="B5" s="172" t="s">
        <v>22</v>
      </c>
      <c r="C5" s="172"/>
      <c r="D5" s="172" t="s">
        <v>95</v>
      </c>
      <c r="E5" s="172"/>
      <c r="F5" s="172" t="s">
        <v>23</v>
      </c>
      <c r="G5" s="172"/>
      <c r="H5" s="172" t="s">
        <v>94</v>
      </c>
      <c r="I5" s="172"/>
      <c r="J5" s="96" t="s">
        <v>24</v>
      </c>
    </row>
    <row r="6" spans="1:10" s="5" customFormat="1" ht="15.75" thickBot="1">
      <c r="A6" s="97"/>
      <c r="B6" s="172"/>
      <c r="C6" s="172"/>
      <c r="D6" s="172"/>
      <c r="E6" s="172"/>
      <c r="F6" s="172"/>
      <c r="G6" s="172"/>
      <c r="H6" s="172"/>
      <c r="I6" s="172"/>
      <c r="J6" s="96" t="s">
        <v>25</v>
      </c>
    </row>
    <row r="7" spans="1:10" s="5" customFormat="1" ht="15.75" thickBot="1">
      <c r="A7" s="98"/>
      <c r="B7" s="172"/>
      <c r="C7" s="172"/>
      <c r="D7" s="172"/>
      <c r="E7" s="172"/>
      <c r="F7" s="172"/>
      <c r="G7" s="172"/>
      <c r="H7" s="172"/>
      <c r="I7" s="172"/>
      <c r="J7" s="96"/>
    </row>
    <row r="8" spans="1:10" s="5" customFormat="1" ht="29.25" thickBot="1">
      <c r="A8" s="98"/>
      <c r="B8" s="96" t="s">
        <v>26</v>
      </c>
      <c r="C8" s="96" t="s">
        <v>27</v>
      </c>
      <c r="D8" s="96" t="s">
        <v>26</v>
      </c>
      <c r="E8" s="96" t="s">
        <v>27</v>
      </c>
      <c r="F8" s="96" t="s">
        <v>26</v>
      </c>
      <c r="G8" s="96" t="s">
        <v>27</v>
      </c>
      <c r="H8" s="96" t="s">
        <v>26</v>
      </c>
      <c r="I8" s="96" t="s">
        <v>27</v>
      </c>
      <c r="J8" s="96"/>
    </row>
    <row r="9" spans="1:10" s="5" customFormat="1" ht="15.75" thickBot="1">
      <c r="A9" s="98"/>
      <c r="B9" s="96"/>
      <c r="C9" s="96"/>
      <c r="D9" s="96"/>
      <c r="E9" s="96"/>
      <c r="F9" s="96"/>
      <c r="G9" s="96"/>
      <c r="H9" s="96"/>
      <c r="I9" s="96"/>
      <c r="J9" s="99"/>
    </row>
    <row r="10" spans="1:10" s="5" customFormat="1" ht="15.75" thickBot="1">
      <c r="A10" s="100" t="s">
        <v>128</v>
      </c>
      <c r="B10" s="101" t="s">
        <v>32</v>
      </c>
      <c r="C10" s="102">
        <v>43283196</v>
      </c>
      <c r="D10" s="102"/>
      <c r="E10" s="103">
        <v>0</v>
      </c>
      <c r="F10" s="102"/>
      <c r="G10" s="103">
        <v>0</v>
      </c>
      <c r="H10" s="104"/>
      <c r="I10" s="105">
        <v>0</v>
      </c>
      <c r="J10" s="106">
        <f>SUM(C10:I10)</f>
        <v>43283196</v>
      </c>
    </row>
    <row r="11" spans="1:10" s="5" customFormat="1" ht="15.75" thickBot="1">
      <c r="A11" s="100" t="s">
        <v>129</v>
      </c>
      <c r="B11" s="101" t="s">
        <v>32</v>
      </c>
      <c r="C11" s="102">
        <v>132025690</v>
      </c>
      <c r="D11" s="102"/>
      <c r="E11" s="103">
        <v>0</v>
      </c>
      <c r="F11" s="102"/>
      <c r="G11" s="103">
        <v>0</v>
      </c>
      <c r="H11" s="105"/>
      <c r="I11" s="106">
        <v>0</v>
      </c>
      <c r="J11" s="106">
        <f>SUM(C11:I11)</f>
        <v>132025690</v>
      </c>
    </row>
    <row r="12" spans="1:10" s="5" customFormat="1" ht="15.75" thickBot="1">
      <c r="A12" s="100"/>
      <c r="B12" s="107"/>
      <c r="C12" s="102"/>
      <c r="D12" s="102"/>
      <c r="E12" s="103"/>
      <c r="F12" s="108"/>
      <c r="G12" s="102"/>
      <c r="H12" s="105"/>
      <c r="I12" s="106"/>
      <c r="J12" s="106"/>
    </row>
    <row r="13" spans="1:10" s="5" customFormat="1" ht="15.75" thickBot="1">
      <c r="A13" s="100"/>
      <c r="B13" s="107"/>
      <c r="C13" s="102"/>
      <c r="D13" s="102"/>
      <c r="E13" s="103"/>
      <c r="F13" s="102"/>
      <c r="G13" s="103"/>
      <c r="H13" s="105"/>
      <c r="I13" s="106"/>
      <c r="J13" s="106"/>
    </row>
    <row r="14" spans="1:10" s="5" customFormat="1" ht="15.75" thickBot="1">
      <c r="A14" s="100"/>
      <c r="B14" s="107"/>
      <c r="C14" s="102"/>
      <c r="D14" s="102"/>
      <c r="E14" s="103"/>
      <c r="F14" s="108"/>
      <c r="G14" s="103"/>
      <c r="H14" s="105"/>
      <c r="I14" s="106"/>
      <c r="J14" s="106"/>
    </row>
    <row r="15" spans="1:10" s="5" customFormat="1" ht="15.75" thickBot="1">
      <c r="A15" s="100"/>
      <c r="B15" s="107"/>
      <c r="C15" s="102"/>
      <c r="D15" s="102"/>
      <c r="E15" s="103"/>
      <c r="F15" s="102"/>
      <c r="G15" s="103"/>
      <c r="H15" s="105"/>
      <c r="I15" s="106"/>
      <c r="J15" s="106"/>
    </row>
    <row r="16" spans="1:10" s="5" customFormat="1" ht="15.75" thickBot="1">
      <c r="A16" s="100"/>
      <c r="B16" s="107"/>
      <c r="C16" s="102"/>
      <c r="D16" s="102"/>
      <c r="E16" s="103"/>
      <c r="F16" s="102"/>
      <c r="G16" s="103"/>
      <c r="H16" s="105"/>
      <c r="I16" s="106"/>
      <c r="J16" s="106"/>
    </row>
    <row r="17" spans="1:10" ht="15.75" thickBot="1">
      <c r="A17" s="100"/>
      <c r="B17" s="101"/>
      <c r="C17" s="102"/>
      <c r="D17" s="102"/>
      <c r="E17" s="103"/>
      <c r="F17" s="102"/>
      <c r="G17" s="103"/>
      <c r="H17" s="105"/>
      <c r="I17" s="106"/>
      <c r="J17" s="106"/>
    </row>
  </sheetData>
  <sheetProtection/>
  <mergeCells count="8">
    <mergeCell ref="A1:J1"/>
    <mergeCell ref="A2:J2"/>
    <mergeCell ref="A4:J4"/>
    <mergeCell ref="B5:C7"/>
    <mergeCell ref="D5:E7"/>
    <mergeCell ref="F5:G7"/>
    <mergeCell ref="H5:I7"/>
    <mergeCell ref="A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="112" zoomScaleSheetLayoutView="112" zoomScalePageLayoutView="0" workbookViewId="0" topLeftCell="A1">
      <selection activeCell="A9" sqref="A9"/>
    </sheetView>
  </sheetViews>
  <sheetFormatPr defaultColWidth="11.421875" defaultRowHeight="15"/>
  <cols>
    <col min="1" max="1" width="40.421875" style="0" customWidth="1"/>
    <col min="2" max="2" width="22.00390625" style="0" customWidth="1"/>
    <col min="3" max="3" width="20.28125" style="0" customWidth="1"/>
  </cols>
  <sheetData>
    <row r="1" spans="1:3" s="5" customFormat="1" ht="20.25" customHeight="1">
      <c r="A1" s="176" t="s">
        <v>74</v>
      </c>
      <c r="B1" s="177"/>
      <c r="C1" s="178"/>
    </row>
    <row r="2" spans="1:3" s="5" customFormat="1" ht="20.25" customHeight="1">
      <c r="A2" s="179" t="s">
        <v>68</v>
      </c>
      <c r="B2" s="180"/>
      <c r="C2" s="181"/>
    </row>
    <row r="3" spans="1:3" s="5" customFormat="1" ht="15">
      <c r="A3" s="189" t="s">
        <v>76</v>
      </c>
      <c r="B3" s="190"/>
      <c r="C3" s="191"/>
    </row>
    <row r="4" spans="1:3" s="5" customFormat="1" ht="15.75" thickBot="1">
      <c r="A4" s="182" t="s">
        <v>140</v>
      </c>
      <c r="B4" s="183"/>
      <c r="C4" s="184"/>
    </row>
    <row r="5" spans="1:3" s="5" customFormat="1" ht="15.75" thickBot="1">
      <c r="A5" s="185" t="s">
        <v>69</v>
      </c>
      <c r="B5" s="187" t="s">
        <v>70</v>
      </c>
      <c r="C5" s="188"/>
    </row>
    <row r="6" spans="1:3" s="5" customFormat="1" ht="20.25" thickBot="1">
      <c r="A6" s="186"/>
      <c r="B6" s="125" t="s">
        <v>71</v>
      </c>
      <c r="C6" s="125" t="s">
        <v>75</v>
      </c>
    </row>
    <row r="7" spans="1:3" s="5" customFormat="1" ht="15.75" thickBot="1">
      <c r="A7" s="127" t="s">
        <v>91</v>
      </c>
      <c r="B7" s="128" t="s">
        <v>89</v>
      </c>
      <c r="C7" s="126" t="s">
        <v>92</v>
      </c>
    </row>
    <row r="8" spans="1:3" s="5" customFormat="1" ht="15.75" thickBot="1">
      <c r="A8" s="127" t="s">
        <v>129</v>
      </c>
      <c r="B8" s="128" t="s">
        <v>89</v>
      </c>
      <c r="C8" s="126" t="s">
        <v>130</v>
      </c>
    </row>
    <row r="9" spans="1:3" s="5" customFormat="1" ht="15.75" thickBot="1">
      <c r="A9" s="127" t="s">
        <v>131</v>
      </c>
      <c r="B9" s="128" t="s">
        <v>89</v>
      </c>
      <c r="C9" s="126" t="s">
        <v>132</v>
      </c>
    </row>
    <row r="10" spans="1:3" s="5" customFormat="1" ht="15.75" thickBot="1">
      <c r="A10" s="127" t="s">
        <v>103</v>
      </c>
      <c r="B10" s="128" t="s">
        <v>72</v>
      </c>
      <c r="C10" s="126" t="s">
        <v>104</v>
      </c>
    </row>
    <row r="11" spans="1:3" s="5" customFormat="1" ht="15.75" thickBot="1">
      <c r="A11" s="129" t="s">
        <v>105</v>
      </c>
      <c r="B11" s="128" t="s">
        <v>73</v>
      </c>
      <c r="C11" s="126" t="s">
        <v>106</v>
      </c>
    </row>
    <row r="12" spans="1:3" s="5" customFormat="1" ht="15.75" thickBot="1">
      <c r="A12" s="132" t="s">
        <v>96</v>
      </c>
      <c r="B12" s="128" t="s">
        <v>73</v>
      </c>
      <c r="C12" s="126" t="s">
        <v>97</v>
      </c>
    </row>
    <row r="13" spans="1:3" s="5" customFormat="1" ht="30.75" thickBot="1">
      <c r="A13" s="132" t="s">
        <v>116</v>
      </c>
      <c r="B13" s="128" t="s">
        <v>73</v>
      </c>
      <c r="C13" s="126" t="s">
        <v>115</v>
      </c>
    </row>
    <row r="14" spans="1:3" s="5" customFormat="1" ht="30.75" thickBot="1">
      <c r="A14" s="132" t="s">
        <v>133</v>
      </c>
      <c r="B14" s="128" t="s">
        <v>73</v>
      </c>
      <c r="C14" s="126" t="s">
        <v>134</v>
      </c>
    </row>
  </sheetData>
  <sheetProtection/>
  <mergeCells count="6">
    <mergeCell ref="A1:C1"/>
    <mergeCell ref="A2:C2"/>
    <mergeCell ref="A4:C4"/>
    <mergeCell ref="A5:A6"/>
    <mergeCell ref="B5:C5"/>
    <mergeCell ref="A3:C3"/>
  </mergeCells>
  <printOptions/>
  <pageMargins left="0.7086614173228347" right="0.7086614173228347" top="0.7480314960629921" bottom="0.7480314960629921" header="0.31496062992125984" footer="0.31496062992125984"/>
  <pageSetup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42"/>
  <sheetViews>
    <sheetView view="pageBreakPreview" zoomScaleSheetLayoutView="100" zoomScalePageLayoutView="0" workbookViewId="0" topLeftCell="A17">
      <selection activeCell="E38" sqref="E38"/>
    </sheetView>
  </sheetViews>
  <sheetFormatPr defaultColWidth="11.421875" defaultRowHeight="15"/>
  <cols>
    <col min="1" max="1" width="13.8515625" style="14" customWidth="1"/>
    <col min="2" max="2" width="43.7109375" style="15" customWidth="1"/>
    <col min="3" max="3" width="17.421875" style="14" customWidth="1"/>
    <col min="4" max="5" width="11.421875" style="14" customWidth="1"/>
    <col min="6" max="7" width="11.421875" style="16" customWidth="1"/>
    <col min="8" max="8" width="12.8515625" style="14" customWidth="1"/>
    <col min="9" max="9" width="15.00390625" style="14" bestFit="1" customWidth="1"/>
    <col min="10" max="10" width="20.140625" style="14" bestFit="1" customWidth="1"/>
    <col min="11" max="16384" width="11.421875" style="14" customWidth="1"/>
  </cols>
  <sheetData>
    <row r="1" ht="15"/>
    <row r="2" ht="15"/>
    <row r="3" spans="2:10" ht="15">
      <c r="B3" s="199" t="s">
        <v>43</v>
      </c>
      <c r="C3" s="199"/>
      <c r="D3" s="199"/>
      <c r="E3" s="199"/>
      <c r="F3" s="199"/>
      <c r="G3" s="199"/>
      <c r="H3" s="199"/>
      <c r="I3" s="199"/>
      <c r="J3" s="199"/>
    </row>
    <row r="4" spans="1:10" ht="15">
      <c r="A4" s="198" t="s">
        <v>80</v>
      </c>
      <c r="B4" s="198"/>
      <c r="C4" s="198"/>
      <c r="D4" s="198"/>
      <c r="E4" s="198"/>
      <c r="F4" s="198"/>
      <c r="G4" s="198"/>
      <c r="H4" s="198"/>
      <c r="I4" s="198"/>
      <c r="J4" s="198"/>
    </row>
    <row r="5" spans="1:10" ht="15">
      <c r="A5" s="200" t="s">
        <v>135</v>
      </c>
      <c r="B5" s="200"/>
      <c r="C5" s="200"/>
      <c r="D5" s="200"/>
      <c r="E5" s="200"/>
      <c r="F5" s="200"/>
      <c r="G5" s="200"/>
      <c r="H5" s="200"/>
      <c r="I5" s="200"/>
      <c r="J5" s="200"/>
    </row>
    <row r="6" spans="2:10" ht="15">
      <c r="B6" s="200" t="s">
        <v>141</v>
      </c>
      <c r="C6" s="200"/>
      <c r="D6" s="200"/>
      <c r="E6" s="200"/>
      <c r="F6" s="200"/>
      <c r="G6" s="200"/>
      <c r="H6" s="200"/>
      <c r="I6" s="200"/>
      <c r="J6" s="200"/>
    </row>
    <row r="7" spans="6:8" ht="15">
      <c r="F7" s="44"/>
      <c r="G7" s="14"/>
      <c r="H7" s="19"/>
    </row>
    <row r="8" ht="15.75" thickBot="1">
      <c r="H8" s="17"/>
    </row>
    <row r="9" spans="1:10" ht="15.75" thickBot="1">
      <c r="A9" s="201" t="s">
        <v>44</v>
      </c>
      <c r="B9" s="211" t="s">
        <v>45</v>
      </c>
      <c r="C9" s="20" t="s">
        <v>65</v>
      </c>
      <c r="D9" s="192" t="s">
        <v>49</v>
      </c>
      <c r="E9" s="193"/>
      <c r="F9" s="194"/>
      <c r="G9" s="195" t="s">
        <v>66</v>
      </c>
      <c r="H9" s="195" t="s">
        <v>51</v>
      </c>
      <c r="I9" s="45" t="s">
        <v>52</v>
      </c>
      <c r="J9" s="21" t="s">
        <v>53</v>
      </c>
    </row>
    <row r="10" spans="1:10" ht="15.75" thickBot="1">
      <c r="A10" s="202"/>
      <c r="B10" s="212"/>
      <c r="C10" s="22" t="s">
        <v>67</v>
      </c>
      <c r="D10" s="23" t="s">
        <v>58</v>
      </c>
      <c r="E10" s="23" t="s">
        <v>59</v>
      </c>
      <c r="F10" s="23" t="s">
        <v>60</v>
      </c>
      <c r="G10" s="196"/>
      <c r="H10" s="197"/>
      <c r="I10" s="46"/>
      <c r="J10" s="24"/>
    </row>
    <row r="11" spans="1:10" ht="15">
      <c r="A11" s="68"/>
      <c r="B11" s="12"/>
      <c r="C11" s="26"/>
      <c r="D11" s="27"/>
      <c r="E11" s="27"/>
      <c r="F11" s="26"/>
      <c r="G11" s="12"/>
      <c r="H11" s="12"/>
      <c r="I11" s="25"/>
      <c r="J11" s="28"/>
    </row>
    <row r="12" spans="1:10" ht="15">
      <c r="A12" s="69"/>
      <c r="B12" s="8" t="s">
        <v>35</v>
      </c>
      <c r="C12" s="30"/>
      <c r="D12" s="31"/>
      <c r="E12" s="31"/>
      <c r="F12" s="30"/>
      <c r="G12" s="32"/>
      <c r="H12" s="32"/>
      <c r="I12" s="29"/>
      <c r="J12" s="33"/>
    </row>
    <row r="13" spans="1:10" ht="33.75" customHeight="1">
      <c r="A13" s="70" t="s">
        <v>107</v>
      </c>
      <c r="B13" s="10" t="s">
        <v>84</v>
      </c>
      <c r="C13" s="7">
        <v>62641612.07</v>
      </c>
      <c r="D13" s="35" t="s">
        <v>61</v>
      </c>
      <c r="E13" s="35" t="s">
        <v>61</v>
      </c>
      <c r="F13" s="36" t="s">
        <v>61</v>
      </c>
      <c r="G13" s="37" t="s">
        <v>64</v>
      </c>
      <c r="H13" s="65" t="s">
        <v>62</v>
      </c>
      <c r="I13" s="47" t="s">
        <v>63</v>
      </c>
      <c r="J13" s="38">
        <f>C31/C13</f>
        <v>0.3918074115425618</v>
      </c>
    </row>
    <row r="14" spans="1:10" ht="15">
      <c r="A14" s="120"/>
      <c r="B14" s="11" t="s">
        <v>36</v>
      </c>
      <c r="C14" s="7"/>
      <c r="D14" s="39"/>
      <c r="E14" s="39"/>
      <c r="F14" s="40"/>
      <c r="G14" s="41"/>
      <c r="H14" s="66"/>
      <c r="I14" s="64"/>
      <c r="J14" s="50"/>
    </row>
    <row r="15" spans="1:10" ht="22.5" customHeight="1">
      <c r="A15" s="70" t="s">
        <v>108</v>
      </c>
      <c r="B15" s="10" t="s">
        <v>37</v>
      </c>
      <c r="C15" s="7">
        <v>40982949.46</v>
      </c>
      <c r="D15" s="7" t="s">
        <v>61</v>
      </c>
      <c r="E15" s="7" t="s">
        <v>61</v>
      </c>
      <c r="F15" s="48" t="s">
        <v>61</v>
      </c>
      <c r="G15" s="49" t="s">
        <v>64</v>
      </c>
      <c r="H15" s="67" t="s">
        <v>62</v>
      </c>
      <c r="I15" s="64" t="s">
        <v>63</v>
      </c>
      <c r="J15" s="38">
        <f aca="true" t="shared" si="0" ref="J15:J21">C33/C15</f>
        <v>0.41312368468074623</v>
      </c>
    </row>
    <row r="16" spans="1:10" ht="22.5" customHeight="1">
      <c r="A16" s="70" t="s">
        <v>109</v>
      </c>
      <c r="B16" s="10" t="s">
        <v>38</v>
      </c>
      <c r="C16" s="7">
        <v>3189211.2</v>
      </c>
      <c r="D16" s="7" t="s">
        <v>61</v>
      </c>
      <c r="E16" s="7" t="s">
        <v>61</v>
      </c>
      <c r="F16" s="48" t="s">
        <v>61</v>
      </c>
      <c r="G16" s="49" t="s">
        <v>64</v>
      </c>
      <c r="H16" s="67" t="s">
        <v>62</v>
      </c>
      <c r="I16" s="47" t="s">
        <v>63</v>
      </c>
      <c r="J16" s="38">
        <f t="shared" si="0"/>
        <v>0.4006604015438049</v>
      </c>
    </row>
    <row r="17" spans="1:10" ht="22.5" customHeight="1">
      <c r="A17" s="70" t="s">
        <v>110</v>
      </c>
      <c r="B17" s="10" t="s">
        <v>39</v>
      </c>
      <c r="C17" s="7">
        <v>1115646.96</v>
      </c>
      <c r="D17" s="35" t="s">
        <v>61</v>
      </c>
      <c r="E17" s="35" t="s">
        <v>61</v>
      </c>
      <c r="F17" s="36" t="s">
        <v>61</v>
      </c>
      <c r="G17" s="37" t="s">
        <v>64</v>
      </c>
      <c r="H17" s="65" t="s">
        <v>62</v>
      </c>
      <c r="I17" s="47" t="s">
        <v>63</v>
      </c>
      <c r="J17" s="38">
        <f t="shared" si="0"/>
        <v>0</v>
      </c>
    </row>
    <row r="18" spans="1:10" ht="23.25" customHeight="1">
      <c r="A18" s="70" t="s">
        <v>111</v>
      </c>
      <c r="B18" s="10" t="s">
        <v>83</v>
      </c>
      <c r="C18" s="7">
        <v>5692076.31</v>
      </c>
      <c r="D18" s="35" t="s">
        <v>61</v>
      </c>
      <c r="E18" s="35" t="s">
        <v>61</v>
      </c>
      <c r="F18" s="36" t="s">
        <v>61</v>
      </c>
      <c r="G18" s="37" t="s">
        <v>64</v>
      </c>
      <c r="H18" s="65" t="s">
        <v>62</v>
      </c>
      <c r="I18" s="47" t="s">
        <v>63</v>
      </c>
      <c r="J18" s="38">
        <f t="shared" si="0"/>
        <v>0</v>
      </c>
    </row>
    <row r="19" spans="1:11" ht="22.5">
      <c r="A19" s="77" t="s">
        <v>112</v>
      </c>
      <c r="B19" s="10" t="s">
        <v>88</v>
      </c>
      <c r="C19" s="79">
        <v>3300000</v>
      </c>
      <c r="D19" s="35" t="s">
        <v>61</v>
      </c>
      <c r="E19" s="35" t="s">
        <v>61</v>
      </c>
      <c r="F19" s="36" t="s">
        <v>61</v>
      </c>
      <c r="G19" s="37" t="s">
        <v>64</v>
      </c>
      <c r="H19" s="65" t="s">
        <v>62</v>
      </c>
      <c r="I19" s="47" t="s">
        <v>63</v>
      </c>
      <c r="J19" s="38">
        <f t="shared" si="0"/>
        <v>0.8271990666666666</v>
      </c>
      <c r="K19" s="78"/>
    </row>
    <row r="20" spans="1:11" ht="22.5">
      <c r="A20" s="77" t="s">
        <v>113</v>
      </c>
      <c r="B20" s="10" t="s">
        <v>102</v>
      </c>
      <c r="C20" s="79">
        <v>9981739</v>
      </c>
      <c r="D20" s="35" t="s">
        <v>61</v>
      </c>
      <c r="E20" s="35" t="s">
        <v>61</v>
      </c>
      <c r="F20" s="36" t="s">
        <v>61</v>
      </c>
      <c r="G20" s="37" t="s">
        <v>64</v>
      </c>
      <c r="H20" s="65" t="s">
        <v>62</v>
      </c>
      <c r="I20" s="47" t="s">
        <v>63</v>
      </c>
      <c r="J20" s="38">
        <f t="shared" si="0"/>
        <v>0.5873244461711532</v>
      </c>
      <c r="K20" s="78"/>
    </row>
    <row r="21" spans="1:11" ht="22.5">
      <c r="A21" s="77" t="s">
        <v>120</v>
      </c>
      <c r="B21" s="10" t="s">
        <v>121</v>
      </c>
      <c r="C21" s="79">
        <v>5122455</v>
      </c>
      <c r="D21" s="35" t="s">
        <v>61</v>
      </c>
      <c r="E21" s="35" t="s">
        <v>61</v>
      </c>
      <c r="F21" s="36" t="s">
        <v>61</v>
      </c>
      <c r="G21" s="37" t="s">
        <v>64</v>
      </c>
      <c r="H21" s="65" t="s">
        <v>62</v>
      </c>
      <c r="I21" s="47" t="s">
        <v>63</v>
      </c>
      <c r="J21" s="38">
        <f t="shared" si="0"/>
        <v>0</v>
      </c>
      <c r="K21" s="78"/>
    </row>
    <row r="22" spans="1:10" ht="15.75" thickBot="1">
      <c r="A22" s="71"/>
      <c r="B22" s="80" t="s">
        <v>67</v>
      </c>
      <c r="C22" s="63">
        <f>SUM(C13:C21)</f>
        <v>132025690</v>
      </c>
      <c r="D22" s="63"/>
      <c r="E22" s="63"/>
      <c r="F22" s="72"/>
      <c r="G22" s="73"/>
      <c r="H22" s="74"/>
      <c r="I22" s="75"/>
      <c r="J22" s="76"/>
    </row>
    <row r="23" spans="1:7" ht="15.75" thickBot="1">
      <c r="A23" s="34"/>
      <c r="B23" s="42"/>
      <c r="C23" s="13"/>
      <c r="D23" s="43"/>
      <c r="E23" s="43"/>
      <c r="F23" s="43"/>
      <c r="G23" s="43"/>
    </row>
    <row r="24" spans="2:3" ht="15">
      <c r="B24" s="203" t="s">
        <v>42</v>
      </c>
      <c r="C24" s="204"/>
    </row>
    <row r="25" spans="2:3" ht="15">
      <c r="B25" s="173" t="s">
        <v>81</v>
      </c>
      <c r="C25" s="175"/>
    </row>
    <row r="26" spans="2:3" ht="15">
      <c r="B26" s="205" t="s">
        <v>28</v>
      </c>
      <c r="C26" s="206"/>
    </row>
    <row r="27" spans="2:3" ht="15.75" thickBot="1">
      <c r="B27" s="207" t="s">
        <v>142</v>
      </c>
      <c r="C27" s="208"/>
    </row>
    <row r="28" spans="2:3" ht="15">
      <c r="B28" s="4" t="s">
        <v>29</v>
      </c>
      <c r="C28" s="209" t="s">
        <v>31</v>
      </c>
    </row>
    <row r="29" spans="2:3" ht="15.75" thickBot="1">
      <c r="B29" s="94" t="s">
        <v>30</v>
      </c>
      <c r="C29" s="210"/>
    </row>
    <row r="30" spans="1:3" ht="15">
      <c r="A30" s="157"/>
      <c r="B30" s="153" t="s">
        <v>35</v>
      </c>
      <c r="C30" s="149"/>
    </row>
    <row r="31" spans="1:3" ht="33.75">
      <c r="A31" s="157"/>
      <c r="B31" s="154" t="s">
        <v>84</v>
      </c>
      <c r="C31" s="150">
        <v>24543447.88</v>
      </c>
    </row>
    <row r="32" spans="1:3" ht="15">
      <c r="A32" s="157"/>
      <c r="B32" s="155" t="s">
        <v>36</v>
      </c>
      <c r="C32" s="133"/>
    </row>
    <row r="33" spans="1:3" ht="22.5">
      <c r="A33" s="157"/>
      <c r="B33" s="154" t="s">
        <v>37</v>
      </c>
      <c r="C33" s="150">
        <v>16931027.09</v>
      </c>
    </row>
    <row r="34" spans="1:3" ht="22.5">
      <c r="A34" s="157"/>
      <c r="B34" s="154" t="s">
        <v>38</v>
      </c>
      <c r="C34" s="150">
        <v>1277790.64</v>
      </c>
    </row>
    <row r="35" spans="1:3" ht="22.5">
      <c r="A35" s="157"/>
      <c r="B35" s="154" t="s">
        <v>39</v>
      </c>
      <c r="C35" s="150">
        <v>0</v>
      </c>
    </row>
    <row r="36" spans="1:3" ht="22.5">
      <c r="A36" s="157"/>
      <c r="B36" s="154" t="s">
        <v>83</v>
      </c>
      <c r="C36" s="150">
        <v>0</v>
      </c>
    </row>
    <row r="37" spans="1:3" ht="22.5">
      <c r="A37" s="157"/>
      <c r="B37" s="154" t="s">
        <v>90</v>
      </c>
      <c r="C37" s="150">
        <v>2729756.92</v>
      </c>
    </row>
    <row r="38" spans="1:3" ht="15">
      <c r="A38" s="157"/>
      <c r="B38" s="156" t="s">
        <v>102</v>
      </c>
      <c r="C38" s="151">
        <v>5862519.33</v>
      </c>
    </row>
    <row r="39" spans="1:3" ht="15.75" customHeight="1" thickBot="1">
      <c r="A39" s="157"/>
      <c r="B39" s="158" t="s">
        <v>122</v>
      </c>
      <c r="C39" s="161">
        <v>0</v>
      </c>
    </row>
    <row r="40" spans="2:3" ht="15">
      <c r="B40" s="5"/>
      <c r="C40" s="5"/>
    </row>
    <row r="41" spans="2:3" ht="15">
      <c r="B41" s="5"/>
      <c r="C41" s="5"/>
    </row>
    <row r="42" spans="2:3" ht="15">
      <c r="B42" s="5"/>
      <c r="C42" s="5"/>
    </row>
  </sheetData>
  <sheetProtection/>
  <mergeCells count="14">
    <mergeCell ref="B24:C24"/>
    <mergeCell ref="B25:C25"/>
    <mergeCell ref="B26:C26"/>
    <mergeCell ref="B27:C27"/>
    <mergeCell ref="C28:C29"/>
    <mergeCell ref="B9:B10"/>
    <mergeCell ref="D9:F9"/>
    <mergeCell ref="G9:G10"/>
    <mergeCell ref="H9:H10"/>
    <mergeCell ref="A4:J4"/>
    <mergeCell ref="B3:J3"/>
    <mergeCell ref="B6:J6"/>
    <mergeCell ref="A9:A10"/>
    <mergeCell ref="A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2"/>
  <rowBreaks count="1" manualBreakCount="1">
    <brk id="4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22"/>
  <sheetViews>
    <sheetView zoomScalePageLayoutView="0" workbookViewId="0" topLeftCell="A4">
      <selection activeCell="G24" sqref="G24"/>
    </sheetView>
  </sheetViews>
  <sheetFormatPr defaultColWidth="11.421875" defaultRowHeight="15"/>
  <cols>
    <col min="1" max="1" width="3.8515625" style="14" customWidth="1"/>
    <col min="2" max="2" width="16.57421875" style="14" customWidth="1"/>
    <col min="3" max="3" width="35.140625" style="15" customWidth="1"/>
    <col min="4" max="4" width="61.421875" style="14" hidden="1" customWidth="1"/>
    <col min="5" max="5" width="18.28125" style="14" customWidth="1"/>
    <col min="6" max="6" width="15.421875" style="16" customWidth="1"/>
    <col min="7" max="7" width="19.140625" style="16" bestFit="1" customWidth="1"/>
    <col min="8" max="8" width="18.421875" style="14" hidden="1" customWidth="1"/>
    <col min="9" max="11" width="17.8515625" style="14" hidden="1" customWidth="1"/>
    <col min="12" max="12" width="12.7109375" style="16" customWidth="1"/>
    <col min="13" max="13" width="14.00390625" style="14" customWidth="1"/>
    <col min="14" max="14" width="15.57421875" style="14" bestFit="1" customWidth="1"/>
    <col min="15" max="15" width="15.00390625" style="14" bestFit="1" customWidth="1"/>
    <col min="16" max="16" width="27.421875" style="14" customWidth="1"/>
    <col min="17" max="16384" width="11.421875" style="14" customWidth="1"/>
  </cols>
  <sheetData>
    <row r="1" spans="3:16" ht="15">
      <c r="C1" s="199" t="s">
        <v>43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3:16" ht="15">
      <c r="C2" s="200" t="s">
        <v>136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2:16" ht="15">
      <c r="B3" s="198" t="s">
        <v>80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</row>
    <row r="4" spans="3:16" ht="15">
      <c r="C4" s="200" t="s">
        <v>155</v>
      </c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</row>
    <row r="5" spans="8:10" ht="15">
      <c r="H5" s="17"/>
      <c r="J5" s="18"/>
    </row>
    <row r="6" spans="13:14" ht="15.75" thickBot="1">
      <c r="M6" s="17"/>
      <c r="N6" s="19"/>
    </row>
    <row r="7" spans="2:16" ht="15" customHeight="1">
      <c r="B7" s="201" t="s">
        <v>44</v>
      </c>
      <c r="C7" s="211" t="s">
        <v>45</v>
      </c>
      <c r="D7" s="219"/>
      <c r="E7" s="215" t="s">
        <v>124</v>
      </c>
      <c r="F7" s="20" t="s">
        <v>46</v>
      </c>
      <c r="G7" s="213" t="s">
        <v>123</v>
      </c>
      <c r="H7" s="20" t="s">
        <v>47</v>
      </c>
      <c r="I7" s="20" t="s">
        <v>47</v>
      </c>
      <c r="J7" s="114" t="s">
        <v>34</v>
      </c>
      <c r="K7" s="115" t="s">
        <v>48</v>
      </c>
      <c r="L7" s="195" t="s">
        <v>50</v>
      </c>
      <c r="M7" s="195" t="s">
        <v>117</v>
      </c>
      <c r="N7" s="195" t="s">
        <v>125</v>
      </c>
      <c r="O7" s="217" t="s">
        <v>52</v>
      </c>
      <c r="P7" s="217" t="s">
        <v>53</v>
      </c>
    </row>
    <row r="8" spans="2:16" ht="27" customHeight="1" thickBot="1">
      <c r="B8" s="202"/>
      <c r="C8" s="212"/>
      <c r="D8" s="220"/>
      <c r="E8" s="216"/>
      <c r="F8" s="22" t="s">
        <v>54</v>
      </c>
      <c r="G8" s="214"/>
      <c r="H8" s="116" t="s">
        <v>55</v>
      </c>
      <c r="I8" s="116" t="s">
        <v>56</v>
      </c>
      <c r="J8" s="117" t="s">
        <v>57</v>
      </c>
      <c r="K8" s="159" t="s">
        <v>33</v>
      </c>
      <c r="L8" s="196"/>
      <c r="M8" s="197"/>
      <c r="N8" s="196"/>
      <c r="O8" s="218"/>
      <c r="P8" s="218"/>
    </row>
    <row r="9" spans="2:16" ht="15.75" thickBot="1">
      <c r="B9" s="239"/>
      <c r="C9" s="109"/>
      <c r="D9" s="109"/>
      <c r="E9" s="109"/>
      <c r="F9" s="240"/>
      <c r="G9" s="241"/>
      <c r="H9" s="241" t="s">
        <v>98</v>
      </c>
      <c r="I9" s="241" t="s">
        <v>99</v>
      </c>
      <c r="J9" s="241" t="s">
        <v>100</v>
      </c>
      <c r="K9" s="241" t="s">
        <v>101</v>
      </c>
      <c r="L9" s="109"/>
      <c r="M9" s="109"/>
      <c r="N9" s="109"/>
      <c r="O9" s="109"/>
      <c r="P9" s="242"/>
    </row>
    <row r="10" spans="2:16" ht="21" thickBot="1">
      <c r="B10" s="239"/>
      <c r="C10" s="243" t="s">
        <v>137</v>
      </c>
      <c r="D10" s="109"/>
      <c r="E10" s="109"/>
      <c r="F10" s="240"/>
      <c r="G10" s="241"/>
      <c r="H10" s="241"/>
      <c r="I10" s="241"/>
      <c r="J10" s="241"/>
      <c r="K10" s="241"/>
      <c r="L10" s="109"/>
      <c r="M10" s="109"/>
      <c r="N10" s="109"/>
      <c r="O10" s="109"/>
      <c r="P10" s="242"/>
    </row>
    <row r="11" spans="2:16" s="34" customFormat="1" ht="45.75" thickBot="1">
      <c r="B11" s="241">
        <v>1</v>
      </c>
      <c r="C11" s="244" t="s">
        <v>143</v>
      </c>
      <c r="D11" s="245"/>
      <c r="E11" s="246" t="s">
        <v>61</v>
      </c>
      <c r="F11" s="246">
        <v>511</v>
      </c>
      <c r="G11" s="247">
        <v>251076.11</v>
      </c>
      <c r="H11" s="248"/>
      <c r="I11" s="248"/>
      <c r="J11" s="248"/>
      <c r="K11" s="248"/>
      <c r="L11" s="246">
        <v>1</v>
      </c>
      <c r="M11" s="246" t="s">
        <v>152</v>
      </c>
      <c r="N11" s="246" t="s">
        <v>154</v>
      </c>
      <c r="O11" s="249">
        <v>0.3</v>
      </c>
      <c r="P11" s="249">
        <v>0.3</v>
      </c>
    </row>
    <row r="12" spans="2:16" s="34" customFormat="1" ht="23.25" thickBot="1">
      <c r="B12" s="241">
        <v>2</v>
      </c>
      <c r="C12" s="244" t="s">
        <v>144</v>
      </c>
      <c r="D12" s="245"/>
      <c r="E12" s="246" t="s">
        <v>61</v>
      </c>
      <c r="F12" s="246">
        <v>511</v>
      </c>
      <c r="G12" s="247">
        <v>269365.07</v>
      </c>
      <c r="H12" s="92"/>
      <c r="I12" s="92"/>
      <c r="J12" s="92"/>
      <c r="K12" s="92"/>
      <c r="L12" s="246">
        <v>1</v>
      </c>
      <c r="M12" s="246" t="s">
        <v>152</v>
      </c>
      <c r="N12" s="246" t="s">
        <v>154</v>
      </c>
      <c r="O12" s="249">
        <v>0.3</v>
      </c>
      <c r="P12" s="249">
        <v>0.3</v>
      </c>
    </row>
    <row r="13" spans="2:16" s="34" customFormat="1" ht="34.5" thickBot="1">
      <c r="B13" s="241">
        <v>3</v>
      </c>
      <c r="C13" s="244" t="s">
        <v>145</v>
      </c>
      <c r="D13" s="245"/>
      <c r="E13" s="246" t="s">
        <v>61</v>
      </c>
      <c r="F13" s="246">
        <v>511</v>
      </c>
      <c r="G13" s="247">
        <v>1026373.71</v>
      </c>
      <c r="H13" s="92"/>
      <c r="I13" s="92"/>
      <c r="J13" s="92"/>
      <c r="K13" s="92"/>
      <c r="L13" s="246">
        <v>1</v>
      </c>
      <c r="M13" s="246" t="s">
        <v>152</v>
      </c>
      <c r="N13" s="246" t="s">
        <v>154</v>
      </c>
      <c r="O13" s="249">
        <v>0.3</v>
      </c>
      <c r="P13" s="249">
        <v>0.3</v>
      </c>
    </row>
    <row r="14" spans="2:16" ht="34.5" thickBot="1">
      <c r="B14" s="241">
        <v>4</v>
      </c>
      <c r="C14" s="244" t="s">
        <v>146</v>
      </c>
      <c r="D14" s="250"/>
      <c r="E14" s="246" t="s">
        <v>61</v>
      </c>
      <c r="F14" s="246">
        <v>511</v>
      </c>
      <c r="G14" s="247">
        <v>248054.4</v>
      </c>
      <c r="H14" s="250"/>
      <c r="I14" s="250"/>
      <c r="J14" s="250"/>
      <c r="K14" s="250"/>
      <c r="L14" s="246">
        <v>1</v>
      </c>
      <c r="M14" s="246" t="s">
        <v>152</v>
      </c>
      <c r="N14" s="246" t="s">
        <v>154</v>
      </c>
      <c r="O14" s="249">
        <v>0.3</v>
      </c>
      <c r="P14" s="249">
        <v>0.3</v>
      </c>
    </row>
    <row r="15" spans="2:16" ht="34.5" thickBot="1">
      <c r="B15" s="241">
        <v>5</v>
      </c>
      <c r="C15" s="244" t="s">
        <v>147</v>
      </c>
      <c r="D15" s="250"/>
      <c r="E15" s="246" t="s">
        <v>61</v>
      </c>
      <c r="F15" s="246">
        <v>511</v>
      </c>
      <c r="G15" s="247">
        <v>202839.16</v>
      </c>
      <c r="H15" s="250"/>
      <c r="I15" s="250"/>
      <c r="J15" s="250"/>
      <c r="K15" s="250"/>
      <c r="L15" s="246">
        <v>1</v>
      </c>
      <c r="M15" s="246" t="s">
        <v>152</v>
      </c>
      <c r="N15" s="246" t="s">
        <v>154</v>
      </c>
      <c r="O15" s="249">
        <v>0.3</v>
      </c>
      <c r="P15" s="249">
        <v>0.3</v>
      </c>
    </row>
    <row r="16" spans="2:16" ht="23.25" thickBot="1">
      <c r="B16" s="241">
        <v>6</v>
      </c>
      <c r="C16" s="244" t="s">
        <v>148</v>
      </c>
      <c r="D16" s="250"/>
      <c r="E16" s="246" t="s">
        <v>61</v>
      </c>
      <c r="F16" s="246">
        <v>511</v>
      </c>
      <c r="G16" s="247">
        <v>92643.34</v>
      </c>
      <c r="H16" s="250"/>
      <c r="I16" s="250"/>
      <c r="J16" s="250"/>
      <c r="K16" s="250"/>
      <c r="L16" s="246">
        <v>1</v>
      </c>
      <c r="M16" s="246" t="s">
        <v>153</v>
      </c>
      <c r="N16" s="246" t="s">
        <v>154</v>
      </c>
      <c r="O16" s="249">
        <v>0.3</v>
      </c>
      <c r="P16" s="249">
        <v>0.3</v>
      </c>
    </row>
    <row r="17" spans="2:16" ht="15.75" thickBot="1">
      <c r="B17" s="241">
        <v>7</v>
      </c>
      <c r="C17" s="244" t="s">
        <v>149</v>
      </c>
      <c r="D17" s="250"/>
      <c r="E17" s="246" t="s">
        <v>61</v>
      </c>
      <c r="F17" s="246">
        <v>511</v>
      </c>
      <c r="G17" s="247">
        <v>742864</v>
      </c>
      <c r="H17" s="250"/>
      <c r="I17" s="250"/>
      <c r="J17" s="250"/>
      <c r="K17" s="250"/>
      <c r="L17" s="246">
        <v>1</v>
      </c>
      <c r="M17" s="246" t="s">
        <v>151</v>
      </c>
      <c r="N17" s="246" t="s">
        <v>154</v>
      </c>
      <c r="O17" s="249">
        <v>1</v>
      </c>
      <c r="P17" s="249">
        <v>1</v>
      </c>
    </row>
    <row r="18" spans="2:16" ht="15.75" thickBot="1">
      <c r="B18" s="241">
        <v>8</v>
      </c>
      <c r="C18" s="244" t="s">
        <v>150</v>
      </c>
      <c r="D18" s="250"/>
      <c r="E18" s="246" t="s">
        <v>61</v>
      </c>
      <c r="F18" s="246">
        <v>511</v>
      </c>
      <c r="G18" s="247">
        <v>120000</v>
      </c>
      <c r="H18" s="250"/>
      <c r="I18" s="250"/>
      <c r="J18" s="250"/>
      <c r="K18" s="250"/>
      <c r="L18" s="246">
        <v>1</v>
      </c>
      <c r="M18" s="246" t="s">
        <v>151</v>
      </c>
      <c r="N18" s="246" t="s">
        <v>154</v>
      </c>
      <c r="O18" s="249">
        <v>0.5</v>
      </c>
      <c r="P18" s="249">
        <v>0.5</v>
      </c>
    </row>
    <row r="19" spans="2:16" ht="15.75" thickBot="1">
      <c r="B19" s="241">
        <v>9</v>
      </c>
      <c r="C19" s="244" t="s">
        <v>150</v>
      </c>
      <c r="D19" s="250"/>
      <c r="E19" s="246" t="s">
        <v>61</v>
      </c>
      <c r="F19" s="246">
        <v>511</v>
      </c>
      <c r="G19" s="247">
        <v>120000</v>
      </c>
      <c r="H19" s="250"/>
      <c r="I19" s="250"/>
      <c r="J19" s="250"/>
      <c r="K19" s="250"/>
      <c r="L19" s="246">
        <v>1</v>
      </c>
      <c r="M19" s="246" t="s">
        <v>151</v>
      </c>
      <c r="N19" s="246" t="s">
        <v>154</v>
      </c>
      <c r="O19" s="249">
        <v>0.5</v>
      </c>
      <c r="P19" s="249">
        <v>0.5</v>
      </c>
    </row>
    <row r="20" spans="2:16" ht="15.75" thickBot="1">
      <c r="B20" s="241">
        <v>10</v>
      </c>
      <c r="C20" s="244" t="s">
        <v>150</v>
      </c>
      <c r="D20" s="250"/>
      <c r="E20" s="246" t="s">
        <v>61</v>
      </c>
      <c r="F20" s="246">
        <v>511</v>
      </c>
      <c r="G20" s="247">
        <v>120000</v>
      </c>
      <c r="H20" s="250"/>
      <c r="I20" s="250"/>
      <c r="J20" s="250"/>
      <c r="K20" s="250"/>
      <c r="L20" s="246">
        <v>1</v>
      </c>
      <c r="M20" s="246" t="s">
        <v>151</v>
      </c>
      <c r="N20" s="246" t="s">
        <v>154</v>
      </c>
      <c r="O20" s="249">
        <v>0.5</v>
      </c>
      <c r="P20" s="249">
        <v>0.5</v>
      </c>
    </row>
    <row r="21" spans="2:16" ht="15.75" thickBot="1">
      <c r="B21" s="241">
        <v>11</v>
      </c>
      <c r="C21" s="244" t="s">
        <v>150</v>
      </c>
      <c r="D21" s="250"/>
      <c r="E21" s="246" t="s">
        <v>61</v>
      </c>
      <c r="F21" s="246">
        <v>511</v>
      </c>
      <c r="G21" s="247">
        <v>120000</v>
      </c>
      <c r="H21" s="250"/>
      <c r="I21" s="250"/>
      <c r="J21" s="250"/>
      <c r="K21" s="250"/>
      <c r="L21" s="246">
        <v>1</v>
      </c>
      <c r="M21" s="246" t="s">
        <v>151</v>
      </c>
      <c r="N21" s="246" t="s">
        <v>154</v>
      </c>
      <c r="O21" s="249">
        <v>0.5</v>
      </c>
      <c r="P21" s="249">
        <v>0.5</v>
      </c>
    </row>
    <row r="22" spans="2:16" ht="15.75" thickBot="1">
      <c r="B22" s="241">
        <v>12</v>
      </c>
      <c r="C22" s="244" t="s">
        <v>150</v>
      </c>
      <c r="D22" s="250"/>
      <c r="E22" s="246" t="s">
        <v>61</v>
      </c>
      <c r="F22" s="246">
        <v>511</v>
      </c>
      <c r="G22" s="247">
        <v>72000</v>
      </c>
      <c r="H22" s="250"/>
      <c r="I22" s="250"/>
      <c r="J22" s="250"/>
      <c r="K22" s="250"/>
      <c r="L22" s="246">
        <v>1</v>
      </c>
      <c r="M22" s="246" t="s">
        <v>151</v>
      </c>
      <c r="N22" s="246" t="s">
        <v>154</v>
      </c>
      <c r="O22" s="249">
        <v>0.5</v>
      </c>
      <c r="P22" s="249">
        <v>0.5</v>
      </c>
    </row>
  </sheetData>
  <sheetProtection/>
  <mergeCells count="13">
    <mergeCell ref="C1:P1"/>
    <mergeCell ref="C2:P2"/>
    <mergeCell ref="B3:P3"/>
    <mergeCell ref="C4:P4"/>
    <mergeCell ref="B7:B8"/>
    <mergeCell ref="C7:D8"/>
    <mergeCell ref="L7:L8"/>
    <mergeCell ref="M7:M8"/>
    <mergeCell ref="N7:N8"/>
    <mergeCell ref="G7:G8"/>
    <mergeCell ref="E7:E8"/>
    <mergeCell ref="O7:O8"/>
    <mergeCell ref="P7:P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zoomScalePageLayoutView="0" workbookViewId="0" topLeftCell="A1">
      <selection activeCell="B18" sqref="B18"/>
    </sheetView>
  </sheetViews>
  <sheetFormatPr defaultColWidth="11.421875" defaultRowHeight="15"/>
  <cols>
    <col min="1" max="1" width="47.00390625" style="0" customWidth="1"/>
    <col min="2" max="2" width="43.421875" style="0" customWidth="1"/>
  </cols>
  <sheetData>
    <row r="1" spans="1:2" s="5" customFormat="1" ht="24" customHeight="1">
      <c r="A1" s="203" t="s">
        <v>42</v>
      </c>
      <c r="B1" s="204"/>
    </row>
    <row r="2" spans="1:2" s="5" customFormat="1" ht="24" customHeight="1">
      <c r="A2" s="173" t="s">
        <v>81</v>
      </c>
      <c r="B2" s="175"/>
    </row>
    <row r="3" spans="1:2" s="5" customFormat="1" ht="24" customHeight="1">
      <c r="A3" s="205" t="s">
        <v>28</v>
      </c>
      <c r="B3" s="206"/>
    </row>
    <row r="4" spans="1:2" s="5" customFormat="1" ht="18.75" customHeight="1" thickBot="1">
      <c r="A4" s="207" t="s">
        <v>156</v>
      </c>
      <c r="B4" s="208"/>
    </row>
    <row r="5" spans="1:2" s="5" customFormat="1" ht="15">
      <c r="A5" s="4" t="s">
        <v>29</v>
      </c>
      <c r="B5" s="209" t="s">
        <v>31</v>
      </c>
    </row>
    <row r="6" spans="1:2" s="5" customFormat="1" ht="15.75" thickBot="1">
      <c r="A6" s="51" t="s">
        <v>30</v>
      </c>
      <c r="B6" s="210"/>
    </row>
    <row r="7" spans="1:2" s="5" customFormat="1" ht="15.75" thickBot="1">
      <c r="A7" s="109" t="s">
        <v>35</v>
      </c>
      <c r="B7" s="110"/>
    </row>
    <row r="8" spans="1:3" s="5" customFormat="1" ht="23.25" thickBot="1">
      <c r="A8" s="111" t="s">
        <v>84</v>
      </c>
      <c r="B8" s="252">
        <v>24543447.88</v>
      </c>
      <c r="C8" s="119"/>
    </row>
    <row r="9" spans="1:2" s="5" customFormat="1" ht="15.75" thickBot="1">
      <c r="A9" s="112" t="s">
        <v>36</v>
      </c>
      <c r="B9" s="87"/>
    </row>
    <row r="10" spans="1:2" s="5" customFormat="1" ht="23.25" thickBot="1">
      <c r="A10" s="111" t="s">
        <v>37</v>
      </c>
      <c r="B10" s="152">
        <v>16931027.09</v>
      </c>
    </row>
    <row r="11" spans="1:2" s="5" customFormat="1" ht="23.25" thickBot="1">
      <c r="A11" s="111" t="s">
        <v>38</v>
      </c>
      <c r="B11" s="254">
        <v>1277790.64</v>
      </c>
    </row>
    <row r="12" spans="1:2" s="5" customFormat="1" ht="23.25" thickBot="1">
      <c r="A12" s="111" t="s">
        <v>39</v>
      </c>
      <c r="B12" s="254">
        <v>0</v>
      </c>
    </row>
    <row r="13" spans="1:2" s="5" customFormat="1" ht="23.25" thickBot="1">
      <c r="A13" s="160" t="s">
        <v>83</v>
      </c>
      <c r="B13" s="253">
        <v>0</v>
      </c>
    </row>
    <row r="14" spans="1:2" s="5" customFormat="1" ht="23.25" thickBot="1">
      <c r="A14" s="160" t="s">
        <v>90</v>
      </c>
      <c r="B14" s="253">
        <v>2729756.92</v>
      </c>
    </row>
    <row r="15" spans="1:2" s="5" customFormat="1" ht="15.75" thickBot="1">
      <c r="A15" s="160" t="s">
        <v>102</v>
      </c>
      <c r="B15" s="251">
        <v>5862519.33</v>
      </c>
    </row>
    <row r="16" spans="1:2" s="5" customFormat="1" ht="15.75" thickBot="1">
      <c r="A16" s="160" t="s">
        <v>122</v>
      </c>
      <c r="B16" s="162">
        <v>0</v>
      </c>
    </row>
  </sheetData>
  <sheetProtection/>
  <mergeCells count="5">
    <mergeCell ref="A1:B1"/>
    <mergeCell ref="A3:B3"/>
    <mergeCell ref="A4:B4"/>
    <mergeCell ref="B5:B6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J14"/>
  <sheetViews>
    <sheetView view="pageBreakPreview" zoomScale="110" zoomScaleSheetLayoutView="110" zoomScalePageLayoutView="0" workbookViewId="0" topLeftCell="A1">
      <selection activeCell="M10" sqref="M10"/>
    </sheetView>
  </sheetViews>
  <sheetFormatPr defaultColWidth="11.421875" defaultRowHeight="15"/>
  <cols>
    <col min="1" max="1" width="12.421875" style="0" customWidth="1"/>
    <col min="2" max="2" width="11.8515625" style="0" customWidth="1"/>
    <col min="3" max="3" width="7.7109375" style="0" customWidth="1"/>
    <col min="5" max="5" width="12.28125" style="0" customWidth="1"/>
    <col min="6" max="6" width="15.00390625" style="0" customWidth="1"/>
    <col min="7" max="7" width="13.28125" style="0" customWidth="1"/>
    <col min="8" max="8" width="14.00390625" style="0" customWidth="1"/>
    <col min="9" max="9" width="12.140625" style="0" customWidth="1"/>
    <col min="10" max="10" width="11.00390625" style="0" customWidth="1"/>
  </cols>
  <sheetData>
    <row r="1" s="5" customFormat="1" ht="15"/>
    <row r="2" s="5" customFormat="1" ht="15"/>
    <row r="3" ht="15.75" thickBot="1"/>
    <row r="4" spans="1:10" ht="24.75" customHeight="1">
      <c r="A4" s="163" t="s">
        <v>0</v>
      </c>
      <c r="B4" s="164"/>
      <c r="C4" s="164"/>
      <c r="D4" s="164"/>
      <c r="E4" s="164"/>
      <c r="F4" s="164"/>
      <c r="G4" s="164"/>
      <c r="H4" s="164"/>
      <c r="I4" s="164"/>
      <c r="J4" s="165"/>
    </row>
    <row r="5" spans="1:10" s="5" customFormat="1" ht="24.75" customHeight="1">
      <c r="A5" s="173" t="s">
        <v>79</v>
      </c>
      <c r="B5" s="174"/>
      <c r="C5" s="174"/>
      <c r="D5" s="174"/>
      <c r="E5" s="174"/>
      <c r="F5" s="174"/>
      <c r="G5" s="174"/>
      <c r="H5" s="174"/>
      <c r="I5" s="174"/>
      <c r="J5" s="175"/>
    </row>
    <row r="6" spans="1:10" ht="24.75" customHeight="1">
      <c r="A6" s="224" t="s">
        <v>8</v>
      </c>
      <c r="B6" s="225"/>
      <c r="C6" s="225"/>
      <c r="D6" s="225"/>
      <c r="E6" s="225"/>
      <c r="F6" s="225"/>
      <c r="G6" s="225"/>
      <c r="H6" s="225"/>
      <c r="I6" s="225"/>
      <c r="J6" s="226"/>
    </row>
    <row r="7" spans="1:10" ht="24.75" customHeight="1" thickBot="1">
      <c r="A7" s="227" t="s">
        <v>157</v>
      </c>
      <c r="B7" s="228"/>
      <c r="C7" s="228"/>
      <c r="D7" s="228"/>
      <c r="E7" s="228"/>
      <c r="F7" s="228"/>
      <c r="G7" s="228"/>
      <c r="H7" s="228"/>
      <c r="I7" s="228"/>
      <c r="J7" s="229"/>
    </row>
    <row r="8" spans="1:10" ht="15.75" thickBot="1">
      <c r="A8" s="230" t="s">
        <v>9</v>
      </c>
      <c r="B8" s="230" t="s">
        <v>10</v>
      </c>
      <c r="C8" s="230" t="s">
        <v>11</v>
      </c>
      <c r="D8" s="230" t="s">
        <v>12</v>
      </c>
      <c r="E8" s="230" t="s">
        <v>13</v>
      </c>
      <c r="F8" s="230" t="s">
        <v>14</v>
      </c>
      <c r="G8" s="3"/>
      <c r="H8" s="3"/>
      <c r="I8" s="221" t="s">
        <v>15</v>
      </c>
      <c r="J8" s="222"/>
    </row>
    <row r="9" spans="1:10" ht="15.75" thickBot="1">
      <c r="A9" s="231"/>
      <c r="B9" s="231"/>
      <c r="C9" s="231"/>
      <c r="D9" s="231"/>
      <c r="E9" s="231"/>
      <c r="F9" s="231"/>
      <c r="G9" s="3" t="s">
        <v>16</v>
      </c>
      <c r="H9" s="3" t="s">
        <v>17</v>
      </c>
      <c r="I9" s="3" t="s">
        <v>18</v>
      </c>
      <c r="J9" s="3" t="s">
        <v>19</v>
      </c>
    </row>
    <row r="10" spans="1:10" ht="153" customHeight="1" thickBot="1">
      <c r="A10" s="122" t="s">
        <v>138</v>
      </c>
      <c r="B10" s="56" t="s">
        <v>93</v>
      </c>
      <c r="C10" s="57" t="s">
        <v>63</v>
      </c>
      <c r="D10" s="93" t="s">
        <v>85</v>
      </c>
      <c r="E10" s="58" t="s">
        <v>86</v>
      </c>
      <c r="F10" s="59">
        <v>9981739</v>
      </c>
      <c r="G10" s="59">
        <v>9981739</v>
      </c>
      <c r="H10" s="59">
        <v>9981739</v>
      </c>
      <c r="I10" s="59">
        <v>5862519.33</v>
      </c>
      <c r="J10" s="121">
        <f>I10/F10</f>
        <v>0.5873244461711532</v>
      </c>
    </row>
    <row r="11" spans="1:10" s="62" customFormat="1" ht="15.75" thickBot="1">
      <c r="A11" s="55"/>
      <c r="B11" s="3"/>
      <c r="C11" s="3"/>
      <c r="D11" s="2" t="s">
        <v>87</v>
      </c>
      <c r="E11" s="2"/>
      <c r="F11" s="61">
        <f>SUM(F10:F10)</f>
        <v>9981739</v>
      </c>
      <c r="G11" s="61">
        <f>SUM(G10:G10)</f>
        <v>9981739</v>
      </c>
      <c r="H11" s="61">
        <f>SUM(H10:H10)</f>
        <v>9981739</v>
      </c>
      <c r="I11" s="61">
        <f>SUM(I10:I10)</f>
        <v>5862519.33</v>
      </c>
      <c r="J11" s="60"/>
    </row>
    <row r="13" spans="1:10" ht="15">
      <c r="A13" s="223"/>
      <c r="B13" s="223"/>
      <c r="C13" s="223"/>
      <c r="D13" s="223"/>
      <c r="E13" s="223"/>
      <c r="F13" s="223"/>
      <c r="G13" s="223"/>
      <c r="H13" s="223"/>
      <c r="I13" s="223"/>
      <c r="J13" s="223"/>
    </row>
    <row r="14" spans="1:10" ht="15">
      <c r="A14" s="223"/>
      <c r="B14" s="223"/>
      <c r="C14" s="223"/>
      <c r="D14" s="223"/>
      <c r="E14" s="223"/>
      <c r="F14" s="223"/>
      <c r="G14" s="223"/>
      <c r="H14" s="223"/>
      <c r="I14" s="223"/>
      <c r="J14" s="223"/>
    </row>
  </sheetData>
  <sheetProtection/>
  <mergeCells count="12">
    <mergeCell ref="E8:E9"/>
    <mergeCell ref="F8:F9"/>
    <mergeCell ref="I8:J8"/>
    <mergeCell ref="A13:J14"/>
    <mergeCell ref="A4:J4"/>
    <mergeCell ref="A6:J6"/>
    <mergeCell ref="A7:J7"/>
    <mergeCell ref="A8:A9"/>
    <mergeCell ref="B8:B9"/>
    <mergeCell ref="C8:C9"/>
    <mergeCell ref="A5:J5"/>
    <mergeCell ref="D8:D9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="110" zoomScaleNormal="80" zoomScaleSheetLayoutView="110" zoomScalePageLayoutView="0" workbookViewId="0" topLeftCell="A7">
      <selection activeCell="F13" sqref="F13"/>
    </sheetView>
  </sheetViews>
  <sheetFormatPr defaultColWidth="11.421875" defaultRowHeight="15"/>
  <cols>
    <col min="1" max="1" width="19.140625" style="0" customWidth="1"/>
    <col min="2" max="2" width="51.8515625" style="0" customWidth="1"/>
    <col min="3" max="4" width="14.57421875" style="16" customWidth="1"/>
    <col min="5" max="5" width="14.7109375" style="0" customWidth="1"/>
    <col min="6" max="6" width="10.57421875" style="0" customWidth="1"/>
  </cols>
  <sheetData>
    <row r="1" spans="1:5" s="5" customFormat="1" ht="15">
      <c r="A1" s="163" t="s">
        <v>82</v>
      </c>
      <c r="B1" s="164"/>
      <c r="C1" s="164"/>
      <c r="D1" s="164"/>
      <c r="E1" s="232"/>
    </row>
    <row r="2" spans="1:5" s="5" customFormat="1" ht="15">
      <c r="A2" s="235" t="s">
        <v>1</v>
      </c>
      <c r="B2" s="236"/>
      <c r="C2" s="236"/>
      <c r="D2" s="236"/>
      <c r="E2" s="233"/>
    </row>
    <row r="3" spans="1:5" s="5" customFormat="1" ht="15">
      <c r="A3" s="52"/>
      <c r="B3" s="53" t="s">
        <v>78</v>
      </c>
      <c r="C3" s="82"/>
      <c r="D3" s="82"/>
      <c r="E3" s="233"/>
    </row>
    <row r="4" spans="1:5" s="5" customFormat="1" ht="15.75" thickBot="1">
      <c r="A4" s="227" t="s">
        <v>158</v>
      </c>
      <c r="B4" s="228"/>
      <c r="C4" s="228"/>
      <c r="D4" s="228"/>
      <c r="E4" s="234"/>
    </row>
    <row r="5" spans="1:5" s="5" customFormat="1" ht="15.75" thickBot="1">
      <c r="A5" s="1" t="s">
        <v>2</v>
      </c>
      <c r="B5" s="2" t="s">
        <v>3</v>
      </c>
      <c r="C5" s="237" t="s">
        <v>4</v>
      </c>
      <c r="D5" s="238"/>
      <c r="E5" s="123" t="s">
        <v>5</v>
      </c>
    </row>
    <row r="6" spans="1:5" s="5" customFormat="1" ht="15">
      <c r="A6" s="255"/>
      <c r="B6" s="256"/>
      <c r="C6" s="256" t="s">
        <v>6</v>
      </c>
      <c r="D6" s="256" t="s">
        <v>7</v>
      </c>
      <c r="E6" s="257"/>
    </row>
    <row r="7" spans="1:5" s="5" customFormat="1" ht="15">
      <c r="A7" s="262" t="s">
        <v>40</v>
      </c>
      <c r="B7" s="8" t="s">
        <v>35</v>
      </c>
      <c r="C7" s="90"/>
      <c r="D7" s="263"/>
      <c r="E7" s="9"/>
    </row>
    <row r="8" spans="1:5" s="5" customFormat="1" ht="22.5">
      <c r="A8" s="264"/>
      <c r="B8" s="10" t="s">
        <v>84</v>
      </c>
      <c r="C8" s="7">
        <v>62641612.07</v>
      </c>
      <c r="D8" s="265">
        <v>24543447.88</v>
      </c>
      <c r="E8" s="133">
        <v>0</v>
      </c>
    </row>
    <row r="9" spans="1:5" s="5" customFormat="1" ht="15">
      <c r="A9" s="262" t="s">
        <v>40</v>
      </c>
      <c r="B9" s="11" t="s">
        <v>36</v>
      </c>
      <c r="C9" s="7"/>
      <c r="D9" s="7"/>
      <c r="E9" s="133"/>
    </row>
    <row r="10" spans="1:5" s="5" customFormat="1" ht="22.5">
      <c r="A10" s="266"/>
      <c r="B10" s="10" t="s">
        <v>37</v>
      </c>
      <c r="C10" s="7">
        <v>40982949.46</v>
      </c>
      <c r="D10" s="265">
        <v>16931027.09</v>
      </c>
      <c r="E10" s="133">
        <v>0</v>
      </c>
    </row>
    <row r="11" spans="1:5" s="5" customFormat="1" ht="22.5">
      <c r="A11" s="266"/>
      <c r="B11" s="10" t="s">
        <v>38</v>
      </c>
      <c r="C11" s="7">
        <v>3189211.2</v>
      </c>
      <c r="D11" s="265">
        <v>1277790.64</v>
      </c>
      <c r="E11" s="133">
        <v>0</v>
      </c>
    </row>
    <row r="12" spans="1:5" s="5" customFormat="1" ht="22.5">
      <c r="A12" s="266"/>
      <c r="B12" s="10" t="s">
        <v>39</v>
      </c>
      <c r="C12" s="7">
        <v>1115646.96</v>
      </c>
      <c r="D12" s="265">
        <v>0</v>
      </c>
      <c r="E12" s="133">
        <v>0</v>
      </c>
    </row>
    <row r="13" spans="1:5" s="5" customFormat="1" ht="22.5">
      <c r="A13" s="266"/>
      <c r="B13" s="10" t="s">
        <v>83</v>
      </c>
      <c r="C13" s="7">
        <v>5692076.31</v>
      </c>
      <c r="D13" s="265">
        <v>0</v>
      </c>
      <c r="E13" s="133"/>
    </row>
    <row r="14" spans="1:5" s="5" customFormat="1" ht="22.5">
      <c r="A14" s="266"/>
      <c r="B14" s="10" t="s">
        <v>88</v>
      </c>
      <c r="C14" s="79">
        <v>3300000</v>
      </c>
      <c r="D14" s="265">
        <v>2729756.92</v>
      </c>
      <c r="E14" s="133">
        <v>0</v>
      </c>
    </row>
    <row r="15" spans="1:5" s="5" customFormat="1" ht="15">
      <c r="A15" s="266"/>
      <c r="B15" s="10" t="s">
        <v>126</v>
      </c>
      <c r="C15" s="79">
        <v>9981739</v>
      </c>
      <c r="D15" s="138">
        <v>5862519.33</v>
      </c>
      <c r="E15" s="133"/>
    </row>
    <row r="16" spans="1:5" s="5" customFormat="1" ht="15">
      <c r="A16" s="266"/>
      <c r="B16" s="10" t="s">
        <v>122</v>
      </c>
      <c r="C16" s="79">
        <v>5122455</v>
      </c>
      <c r="D16" s="265">
        <v>0</v>
      </c>
      <c r="E16" s="133"/>
    </row>
    <row r="17" spans="1:5" s="5" customFormat="1" ht="15.75" thickBot="1">
      <c r="A17" s="258"/>
      <c r="B17" s="81"/>
      <c r="C17" s="259"/>
      <c r="D17" s="260"/>
      <c r="E17" s="261"/>
    </row>
    <row r="18" spans="1:5" s="5" customFormat="1" ht="15.75" thickBot="1">
      <c r="A18" s="86"/>
      <c r="B18" s="139" t="s">
        <v>67</v>
      </c>
      <c r="C18" s="140">
        <f>SUM(C8:C17)</f>
        <v>132025690</v>
      </c>
      <c r="D18" s="140">
        <f>SUM(D8:D17)</f>
        <v>51344541.86</v>
      </c>
      <c r="E18" s="54"/>
    </row>
    <row r="19" spans="1:5" s="5" customFormat="1" ht="15.75" thickBot="1">
      <c r="A19" s="88" t="s">
        <v>41</v>
      </c>
      <c r="B19" s="89" t="s">
        <v>41</v>
      </c>
      <c r="C19" s="91"/>
      <c r="D19" s="92"/>
      <c r="E19" s="87"/>
    </row>
    <row r="20" spans="1:5" s="83" customFormat="1" ht="18.75" customHeight="1">
      <c r="A20" s="85"/>
      <c r="B20" s="84" t="s">
        <v>114</v>
      </c>
      <c r="C20" s="124">
        <v>39897980.21</v>
      </c>
      <c r="D20" s="118">
        <v>0</v>
      </c>
      <c r="E20" s="131">
        <v>0</v>
      </c>
    </row>
    <row r="21" spans="1:5" s="83" customFormat="1" ht="18.75" customHeight="1">
      <c r="A21" s="141"/>
      <c r="B21" s="84" t="s">
        <v>118</v>
      </c>
      <c r="C21" s="113">
        <v>742864</v>
      </c>
      <c r="D21" s="118">
        <v>742864</v>
      </c>
      <c r="E21" s="131"/>
    </row>
    <row r="22" spans="1:5" s="83" customFormat="1" ht="18.75" customHeight="1">
      <c r="A22" s="142"/>
      <c r="B22" s="134" t="s">
        <v>119</v>
      </c>
      <c r="C22" s="135">
        <v>552000</v>
      </c>
      <c r="D22" s="113">
        <v>109655.2</v>
      </c>
      <c r="E22" s="137"/>
    </row>
    <row r="23" spans="1:5" s="83" customFormat="1" ht="18.75" customHeight="1" thickBot="1">
      <c r="A23" s="143"/>
      <c r="B23" s="144" t="s">
        <v>127</v>
      </c>
      <c r="C23" s="135">
        <v>2090351.79</v>
      </c>
      <c r="D23" s="136">
        <v>850093.73</v>
      </c>
      <c r="E23" s="137"/>
    </row>
    <row r="24" spans="1:5" s="83" customFormat="1" ht="24" customHeight="1" thickBot="1">
      <c r="A24" s="145"/>
      <c r="B24" s="146" t="s">
        <v>67</v>
      </c>
      <c r="C24" s="147">
        <f>SUM(C20:C23)</f>
        <v>43283196</v>
      </c>
      <c r="D24" s="147">
        <f>SUM(D20:D23)</f>
        <v>1702612.93</v>
      </c>
      <c r="E24" s="148"/>
    </row>
    <row r="25" spans="2:5" ht="15">
      <c r="B25" s="119"/>
      <c r="E25" s="130"/>
    </row>
  </sheetData>
  <sheetProtection/>
  <mergeCells count="5">
    <mergeCell ref="A1:D1"/>
    <mergeCell ref="E1:E4"/>
    <mergeCell ref="A2:D2"/>
    <mergeCell ref="A4:D4"/>
    <mergeCell ref="C5:D5"/>
  </mergeCells>
  <printOptions/>
  <pageMargins left="0.7" right="0.7" top="0.75" bottom="0.75" header="0.3" footer="0.3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Programas Convenidos</cp:lastModifiedBy>
  <cp:lastPrinted>2019-10-21T17:23:18Z</cp:lastPrinted>
  <dcterms:created xsi:type="dcterms:W3CDTF">2015-08-28T01:06:32Z</dcterms:created>
  <dcterms:modified xsi:type="dcterms:W3CDTF">2023-08-02T16:07:16Z</dcterms:modified>
  <cp:category/>
  <cp:version/>
  <cp:contentType/>
  <cp:contentStatus/>
</cp:coreProperties>
</file>